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70" activeTab="0"/>
  </bookViews>
  <sheets>
    <sheet name="BGGE2017BAMJL" sheetId="1" r:id="rId1"/>
  </sheets>
  <definedNames>
    <definedName name="_xlnm.Print_Titles" localSheetId="0">'BGGE2017BAMJL'!$6:$8</definedName>
  </definedNames>
  <calcPr fullCalcOnLoad="1"/>
</workbook>
</file>

<file path=xl/sharedStrings.xml><?xml version="1.0" encoding="utf-8"?>
<sst xmlns="http://schemas.openxmlformats.org/spreadsheetml/2006/main" count="261" uniqueCount="136">
  <si>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</si>
  <si>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</si>
  <si>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</si>
  <si>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</si>
  <si>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</si>
  <si>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</si>
  <si>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</si>
  <si>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</si>
  <si>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</si>
  <si>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</si>
  <si>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</si>
  <si>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</si>
  <si>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</si>
  <si>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</si>
  <si>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</si>
  <si>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</si>
  <si>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</si>
  <si>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</si>
  <si>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</si>
  <si>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</si>
  <si>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</si>
  <si>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</si>
  <si>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</si>
  <si>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</si>
  <si>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é = évközi jegy/gyakorlati jegy, aí = aláírás, maí = minősített aláírás, v = vizsgajegy/kollokviumjegy</t>
  </si>
  <si>
    <t>SZAKDOLGOZAT</t>
  </si>
  <si>
    <t>Érvényes: 2017/2018</t>
  </si>
  <si>
    <t>SZAKZÁRÁS</t>
  </si>
  <si>
    <t>Filozófiatörténet</t>
  </si>
  <si>
    <t>v</t>
  </si>
  <si>
    <t>Egyházismeret</t>
  </si>
  <si>
    <t>Nyelvészeti alapismeretek</t>
  </si>
  <si>
    <t>é</t>
  </si>
  <si>
    <t>Irodalomtudományi alapismeretek</t>
  </si>
  <si>
    <t>Gyakorlati német nyelvtan</t>
  </si>
  <si>
    <t>Beszéd- és stílusgyakorlatok 1.</t>
  </si>
  <si>
    <t>Beszéd- és stílusgyakorlatok 2.</t>
  </si>
  <si>
    <t>Nyelvi alapvizsga</t>
  </si>
  <si>
    <t>Német nyelvű országok ismerete</t>
  </si>
  <si>
    <t>Szókincsbővítés és gyakorlati stilisztika 1.</t>
  </si>
  <si>
    <t>Szókincsbővítés és gyakorlati stilisztika 2.</t>
  </si>
  <si>
    <t>Fordítási gyakorlatok 1.</t>
  </si>
  <si>
    <t>Fordítási gyakorlatok 2.</t>
  </si>
  <si>
    <t>Magyar-német kontrasztív nyelvi elemzések</t>
  </si>
  <si>
    <t>Áttekintő német alaktan</t>
  </si>
  <si>
    <t>Áttekintő német mondattan</t>
  </si>
  <si>
    <t>Szociolingvisztika és dialektológia</t>
  </si>
  <si>
    <t>Fejlődési tendenciák a mai német nyelvben</t>
  </si>
  <si>
    <t>A német irodalom története 1700-1815</t>
  </si>
  <si>
    <t>A német irodalom története 1815-1910</t>
  </si>
  <si>
    <t>A német irodalom története 1910-től napjainkig</t>
  </si>
  <si>
    <t>Bevezetés a kultúratudományba</t>
  </si>
  <si>
    <t>Kultúra és medialitás 1.</t>
  </si>
  <si>
    <t>Kultúra és medialitás 2.</t>
  </si>
  <si>
    <t>Kötelezően választható modul I.</t>
  </si>
  <si>
    <t>Irodalmi szövegek interpretációjának módszerei</t>
  </si>
  <si>
    <t>Protestáns hagyományok a német irodalomban</t>
  </si>
  <si>
    <t>Irodalmi szövegek olvasása 1.</t>
  </si>
  <si>
    <t>Irodalmi szövegek olvasása 2.</t>
  </si>
  <si>
    <t>Kötelezően választható modul II.</t>
  </si>
  <si>
    <t>Szövegnyelvészet és pragmatika</t>
  </si>
  <si>
    <t>Szóalkotás és szintagmatika</t>
  </si>
  <si>
    <t>Frazeológia</t>
  </si>
  <si>
    <t>Szakdolgozatírás módszertana (Kutatásmódszertan)</t>
  </si>
  <si>
    <t>Szakdolgozat</t>
  </si>
  <si>
    <t>Záróvizsga</t>
  </si>
  <si>
    <t>zv</t>
  </si>
  <si>
    <t>(6 félév, 180 kredit: 120 kredit germanisztika + 50 kredit specializáció/minor + 10 kredit szabadon választható)</t>
  </si>
  <si>
    <t>Összesítés (óraszám/kredit) (KV II. modul):</t>
  </si>
  <si>
    <t>Összesítés (óraszám/kredit) (KV I. modul):</t>
  </si>
  <si>
    <t>Lexikológia</t>
  </si>
  <si>
    <t>Művészeti kommunikáció és vizuális kultúra</t>
  </si>
  <si>
    <t>Fonetika, fonológia</t>
  </si>
  <si>
    <t>A kortárs német kultúra és kultúraközvetítés</t>
  </si>
  <si>
    <t>BNTL 0210</t>
  </si>
  <si>
    <t>BNTL 0220</t>
  </si>
  <si>
    <t>BNTL 1111</t>
  </si>
  <si>
    <t>BNTL 1112</t>
  </si>
  <si>
    <t>BNTL 1113</t>
  </si>
  <si>
    <t>BNTL 1211</t>
  </si>
  <si>
    <t>BNTL 1212</t>
  </si>
  <si>
    <t>BNTL 1399</t>
  </si>
  <si>
    <t>BNTL 1410</t>
  </si>
  <si>
    <t>BNTL 2111</t>
  </si>
  <si>
    <t>BNTL 2112</t>
  </si>
  <si>
    <t>BNTL 2121</t>
  </si>
  <si>
    <t>BNTL 2122</t>
  </si>
  <si>
    <t>BNTL 2220</t>
  </si>
  <si>
    <t>BNTL 2221</t>
  </si>
  <si>
    <t>BNTL 2230</t>
  </si>
  <si>
    <t>BNTL 2231</t>
  </si>
  <si>
    <t>BNTL 2240</t>
  </si>
  <si>
    <t>BNTL 2260</t>
  </si>
  <si>
    <t>BNTL 2250</t>
  </si>
  <si>
    <t>BNTL 2310</t>
  </si>
  <si>
    <t>BNTL 2311</t>
  </si>
  <si>
    <t>BNTL 2320</t>
  </si>
  <si>
    <t>BNTL 2321</t>
  </si>
  <si>
    <t>BNTL 2330</t>
  </si>
  <si>
    <t>Mintatanterv germanisztika-német BA szakos hallgatók számára, levelező tagozat</t>
  </si>
  <si>
    <t>BNTL 2331</t>
  </si>
  <si>
    <t>BNTL 2410</t>
  </si>
  <si>
    <t>BNTL 2420</t>
  </si>
  <si>
    <t>BNTL 2441</t>
  </si>
  <si>
    <t>BNTL 2442</t>
  </si>
  <si>
    <t>BNTL 3111</t>
  </si>
  <si>
    <t>BNTL 3120</t>
  </si>
  <si>
    <t>BNTL 3131</t>
  </si>
  <si>
    <t>BNTL 3132</t>
  </si>
  <si>
    <t>BNTL 3141</t>
  </si>
  <si>
    <t>BNTL 3210</t>
  </si>
  <si>
    <t>BNTL 3221</t>
  </si>
  <si>
    <t>BNTL 3231</t>
  </si>
  <si>
    <t>BNTL 3251</t>
  </si>
  <si>
    <t>BNTL 3261</t>
  </si>
  <si>
    <t>BNTL 4111</t>
  </si>
  <si>
    <t>BNTL 5998</t>
  </si>
  <si>
    <t>BNTL 5999</t>
  </si>
  <si>
    <t xml:space="preserve">SZAKMAI TÖRZSANYAG (62 KREDIT) </t>
  </si>
  <si>
    <t xml:space="preserve">Mintatanterv kódja: BGGE2017BAMJL </t>
  </si>
  <si>
    <t>BNTL 1111
BNTL 1112
BNTL 1113
BNTL 1211
BNTL 1212</t>
  </si>
  <si>
    <t>BNTL 1399*</t>
  </si>
  <si>
    <t>abszolutórium
BNTL 5998</t>
  </si>
  <si>
    <t>[5]</t>
  </si>
  <si>
    <t>SZAKTERÜLETI ALAPOZÓ  MODUL (23 KREDIT)</t>
  </si>
  <si>
    <t>BAAL 0010</t>
  </si>
  <si>
    <t>BAAL 0020</t>
  </si>
  <si>
    <t>Bevezetés a Biblia olvasásába</t>
  </si>
  <si>
    <t>BAAL 0060</t>
  </si>
  <si>
    <t>ALAPOZÓ ISMERETEK – ÁLTALÁNOS BÖLCSÉSZSTÚDIUMOK (10 KREDIT)</t>
  </si>
  <si>
    <t>SZAKDOLGOZAT (5 KREDIT)</t>
  </si>
  <si>
    <t>DIFFERENCIÁLT KÉPZÉS TÁRGYAI (20 kredit)</t>
  </si>
  <si>
    <t>ALAPOZÓ ISMERETEK – ÁLTALÁNOS BÖLCSÉSZSTÚDIUMOK</t>
  </si>
  <si>
    <t>SZAKTERÜLETI ALAPOZÓ TANEGYSÉGEK</t>
  </si>
  <si>
    <t xml:space="preserve">SZAKMAI TÖRZSANYAG </t>
  </si>
  <si>
    <t>[20]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</si>
</sst>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 style="thin"/>
      <top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5" fillId="18" borderId="13" xfId="0" applyFont="1" applyFill="1" applyBorder="1" applyAlignment="1">
      <alignment horizontal="center" vertical="center"/>
    </xf>
    <xf numFmtId="0" fontId="47" fillId="18" borderId="0" xfId="0" applyFont="1" applyFill="1" applyBorder="1" applyAlignment="1">
      <alignment horizontal="left" vertical="center"/>
    </xf>
    <xf numFmtId="0" fontId="48" fillId="18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46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23" fillId="0" borderId="26" xfId="0" applyFont="1" applyBorder="1" applyAlignment="1">
      <alignment horizontal="right" vertical="center"/>
    </xf>
    <xf numFmtId="0" fontId="23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5" fillId="0" borderId="47" xfId="0" applyFont="1" applyFill="1" applyBorder="1" applyAlignment="1">
      <alignment vertical="center"/>
    </xf>
    <xf numFmtId="0" fontId="45" fillId="0" borderId="48" xfId="0" applyFont="1" applyFill="1" applyBorder="1" applyAlignment="1">
      <alignment vertical="center"/>
    </xf>
    <xf numFmtId="0" fontId="45" fillId="0" borderId="49" xfId="0" applyFont="1" applyFill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45" fillId="8" borderId="22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/>
    </xf>
    <xf numFmtId="0" fontId="45" fillId="8" borderId="22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5" customWidth="1"/>
    <col min="3" max="3" width="12.33203125" style="6" customWidth="1"/>
    <col min="4" max="4" width="12.5" style="7" customWidth="1"/>
    <col min="5" max="5" width="14.33203125" style="7" customWidth="1"/>
    <col min="6" max="7" width="4.66015625" style="3" customWidth="1"/>
    <col min="8" max="8" width="4.83203125" style="3" customWidth="1"/>
    <col min="9" max="23" width="4.66015625" style="3" customWidth="1"/>
    <col min="24" max="16384" width="9.33203125" style="2" customWidth="1"/>
  </cols>
  <sheetData>
    <row r="1" spans="1:23" s="28" customFormat="1" ht="12.75">
      <c r="A1" s="58" t="s">
        <v>119</v>
      </c>
      <c r="B1" s="59"/>
      <c r="D1" s="29"/>
      <c r="E1" s="29"/>
      <c r="F1" s="30"/>
      <c r="G1" s="30"/>
      <c r="H1" s="30"/>
      <c r="I1" s="30"/>
      <c r="J1" s="30"/>
      <c r="K1" s="30"/>
      <c r="L1" s="98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8" customFormat="1" ht="12.75">
      <c r="A2" s="26"/>
      <c r="B2" s="31"/>
      <c r="C2" s="27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6" customFormat="1" ht="12.75">
      <c r="A3" s="26" t="s">
        <v>99</v>
      </c>
      <c r="B3" s="32"/>
      <c r="C3" s="27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26" customFormat="1" ht="12.75">
      <c r="A4" s="26" t="s">
        <v>26</v>
      </c>
      <c r="B4" s="32"/>
      <c r="C4" s="27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26" customFormat="1" ht="12.75">
      <c r="A5" s="26" t="s">
        <v>67</v>
      </c>
      <c r="B5" s="32"/>
      <c r="C5" s="27"/>
      <c r="D5" s="33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1.25">
      <c r="A6" s="37" t="s">
        <v>0</v>
      </c>
      <c r="B6" s="119" t="s">
        <v>1</v>
      </c>
      <c r="C6" s="122" t="s">
        <v>2</v>
      </c>
      <c r="D6" s="119" t="s">
        <v>10</v>
      </c>
      <c r="E6" s="119" t="s">
        <v>11</v>
      </c>
      <c r="F6" s="38"/>
      <c r="G6" s="39"/>
      <c r="H6" s="39"/>
      <c r="I6" s="39"/>
      <c r="J6" s="39"/>
      <c r="K6" s="39"/>
      <c r="L6" s="39"/>
      <c r="M6" s="46" t="s">
        <v>3</v>
      </c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s="4" customFormat="1" ht="11.25">
      <c r="A7" s="41" t="s">
        <v>4</v>
      </c>
      <c r="B7" s="120"/>
      <c r="C7" s="123"/>
      <c r="D7" s="120"/>
      <c r="E7" s="120"/>
      <c r="F7" s="38"/>
      <c r="G7" s="39"/>
      <c r="H7" s="39"/>
      <c r="I7" s="39"/>
      <c r="J7" s="39"/>
      <c r="K7" s="46" t="s">
        <v>5</v>
      </c>
      <c r="L7" s="39"/>
      <c r="M7" s="46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1:23" s="4" customFormat="1" ht="11.25">
      <c r="A8" s="42"/>
      <c r="B8" s="121"/>
      <c r="C8" s="124"/>
      <c r="D8" s="121"/>
      <c r="E8" s="121"/>
      <c r="F8" s="43"/>
      <c r="G8" s="39">
        <v>1</v>
      </c>
      <c r="H8" s="40"/>
      <c r="I8" s="43"/>
      <c r="J8" s="39">
        <v>2</v>
      </c>
      <c r="K8" s="40"/>
      <c r="L8" s="43"/>
      <c r="M8" s="39">
        <v>3</v>
      </c>
      <c r="N8" s="40"/>
      <c r="O8" s="43"/>
      <c r="P8" s="39">
        <v>4</v>
      </c>
      <c r="Q8" s="40"/>
      <c r="R8" s="43"/>
      <c r="S8" s="39">
        <v>5</v>
      </c>
      <c r="T8" s="40"/>
      <c r="U8" s="43"/>
      <c r="V8" s="39">
        <v>6</v>
      </c>
      <c r="W8" s="40"/>
    </row>
    <row r="9" spans="1:23" s="1" customFormat="1" ht="11.25">
      <c r="A9" s="52" t="s">
        <v>129</v>
      </c>
      <c r="B9" s="53"/>
      <c r="C9" s="54"/>
      <c r="D9" s="55"/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1:23" s="1" customFormat="1" ht="11.25">
      <c r="A10" s="8" t="s">
        <v>6</v>
      </c>
      <c r="B10" s="102" t="s">
        <v>28</v>
      </c>
      <c r="C10" s="36" t="s">
        <v>125</v>
      </c>
      <c r="D10" s="35"/>
      <c r="E10" s="67"/>
      <c r="F10" s="10">
        <v>10</v>
      </c>
      <c r="G10" s="11" t="s">
        <v>29</v>
      </c>
      <c r="H10" s="12">
        <v>4</v>
      </c>
      <c r="I10" s="10"/>
      <c r="J10" s="11"/>
      <c r="K10" s="12"/>
      <c r="L10" s="10"/>
      <c r="M10" s="11"/>
      <c r="N10" s="12"/>
      <c r="O10" s="10"/>
      <c r="P10" s="11"/>
      <c r="Q10" s="12"/>
      <c r="R10" s="10"/>
      <c r="S10" s="11"/>
      <c r="T10" s="12"/>
      <c r="U10" s="10"/>
      <c r="V10" s="11"/>
      <c r="W10" s="12"/>
    </row>
    <row r="11" spans="1:23" s="1" customFormat="1" ht="11.25">
      <c r="A11" s="8" t="s">
        <v>6</v>
      </c>
      <c r="B11" s="102" t="s">
        <v>30</v>
      </c>
      <c r="C11" s="36" t="s">
        <v>126</v>
      </c>
      <c r="D11" s="35"/>
      <c r="E11" s="67"/>
      <c r="F11" s="10"/>
      <c r="G11" s="11"/>
      <c r="H11" s="12"/>
      <c r="I11" s="10">
        <v>10</v>
      </c>
      <c r="J11" s="11" t="s">
        <v>29</v>
      </c>
      <c r="K11" s="12">
        <v>4</v>
      </c>
      <c r="L11" s="10"/>
      <c r="M11" s="11"/>
      <c r="N11" s="12"/>
      <c r="O11" s="10"/>
      <c r="P11" s="11"/>
      <c r="Q11" s="12"/>
      <c r="R11" s="10"/>
      <c r="S11" s="11"/>
      <c r="T11" s="12"/>
      <c r="U11" s="10"/>
      <c r="V11" s="11"/>
      <c r="W11" s="12"/>
    </row>
    <row r="12" spans="1:23" s="1" customFormat="1" ht="11.25">
      <c r="A12" s="10" t="s">
        <v>6</v>
      </c>
      <c r="B12" s="118" t="s">
        <v>127</v>
      </c>
      <c r="C12" s="36" t="s">
        <v>128</v>
      </c>
      <c r="D12" s="35"/>
      <c r="E12" s="67"/>
      <c r="F12" s="10"/>
      <c r="G12" s="11"/>
      <c r="H12" s="12"/>
      <c r="I12" s="10"/>
      <c r="J12" s="11"/>
      <c r="K12" s="12"/>
      <c r="L12" s="10"/>
      <c r="M12" s="11"/>
      <c r="N12" s="12"/>
      <c r="O12" s="10">
        <v>10</v>
      </c>
      <c r="P12" s="11" t="s">
        <v>29</v>
      </c>
      <c r="Q12" s="12">
        <v>2</v>
      </c>
      <c r="R12" s="10"/>
      <c r="S12" s="11"/>
      <c r="T12" s="12"/>
      <c r="U12" s="10"/>
      <c r="V12" s="11"/>
      <c r="W12" s="12"/>
    </row>
    <row r="13" spans="1:23" s="1" customFormat="1" ht="11.25">
      <c r="A13" s="44"/>
      <c r="B13" s="45" t="s">
        <v>7</v>
      </c>
      <c r="C13" s="46"/>
      <c r="D13" s="49">
        <f>F13+I13+L13+O13+R13+U13</f>
        <v>30</v>
      </c>
      <c r="E13" s="49">
        <f>H13+K13+N13+Q13+T13+W13</f>
        <v>10</v>
      </c>
      <c r="F13" s="39">
        <f>SUM(F10:F11)</f>
        <v>10</v>
      </c>
      <c r="G13" s="39"/>
      <c r="H13" s="40">
        <f>SUM(H10:H11)</f>
        <v>4</v>
      </c>
      <c r="I13" s="43">
        <f>SUM(I10:I11)</f>
        <v>10</v>
      </c>
      <c r="J13" s="39"/>
      <c r="K13" s="40">
        <f>SUM(K10:K11)</f>
        <v>4</v>
      </c>
      <c r="L13" s="43">
        <f>SUM(L10:L11)</f>
        <v>0</v>
      </c>
      <c r="M13" s="39"/>
      <c r="N13" s="40">
        <f>SUM(N10:N11)</f>
        <v>0</v>
      </c>
      <c r="O13" s="43">
        <f>SUM(O10:O12)</f>
        <v>10</v>
      </c>
      <c r="P13" s="39"/>
      <c r="Q13" s="40">
        <f>SUM(Q10:Q12)</f>
        <v>2</v>
      </c>
      <c r="R13" s="43">
        <f>SUM(R10:R11)</f>
        <v>0</v>
      </c>
      <c r="S13" s="39"/>
      <c r="T13" s="40">
        <f>SUM(T10:T11)</f>
        <v>0</v>
      </c>
      <c r="U13" s="43">
        <f>SUM(U10:U11)</f>
        <v>0</v>
      </c>
      <c r="V13" s="39"/>
      <c r="W13" s="40">
        <f>SUM(W10:W11)</f>
        <v>0</v>
      </c>
    </row>
    <row r="14" spans="1:23" s="1" customFormat="1" ht="11.25">
      <c r="A14" s="52" t="s">
        <v>124</v>
      </c>
      <c r="B14" s="56"/>
      <c r="C14" s="54"/>
      <c r="D14" s="55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</row>
    <row r="15" spans="1:23" s="1" customFormat="1" ht="11.25">
      <c r="A15" s="8" t="s">
        <v>6</v>
      </c>
      <c r="B15" s="9" t="s">
        <v>31</v>
      </c>
      <c r="C15" s="36" t="s">
        <v>74</v>
      </c>
      <c r="D15" s="35"/>
      <c r="E15" s="67"/>
      <c r="F15" s="10">
        <v>10</v>
      </c>
      <c r="G15" s="11" t="s">
        <v>29</v>
      </c>
      <c r="H15" s="12">
        <v>3</v>
      </c>
      <c r="I15" s="10"/>
      <c r="J15" s="11"/>
      <c r="K15" s="12"/>
      <c r="L15" s="10"/>
      <c r="M15" s="11"/>
      <c r="N15" s="12"/>
      <c r="O15" s="10"/>
      <c r="P15" s="11"/>
      <c r="Q15" s="12"/>
      <c r="R15" s="10"/>
      <c r="S15" s="11"/>
      <c r="T15" s="12"/>
      <c r="U15" s="10"/>
      <c r="V15" s="11"/>
      <c r="W15" s="12"/>
    </row>
    <row r="16" spans="1:23" s="1" customFormat="1" ht="11.25">
      <c r="A16" s="8" t="s">
        <v>6</v>
      </c>
      <c r="B16" s="9" t="s">
        <v>33</v>
      </c>
      <c r="C16" s="36" t="s">
        <v>75</v>
      </c>
      <c r="D16" s="35"/>
      <c r="E16" s="67"/>
      <c r="F16" s="10">
        <v>10</v>
      </c>
      <c r="G16" s="11" t="s">
        <v>29</v>
      </c>
      <c r="H16" s="12">
        <v>3</v>
      </c>
      <c r="I16" s="99"/>
      <c r="J16" s="100"/>
      <c r="K16" s="101"/>
      <c r="L16" s="10"/>
      <c r="M16" s="11"/>
      <c r="N16" s="12"/>
      <c r="O16" s="10"/>
      <c r="P16" s="11"/>
      <c r="Q16" s="12"/>
      <c r="R16" s="10"/>
      <c r="S16" s="11"/>
      <c r="T16" s="12"/>
      <c r="U16" s="10"/>
      <c r="V16" s="11"/>
      <c r="W16" s="12"/>
    </row>
    <row r="17" spans="1:23" s="1" customFormat="1" ht="11.25">
      <c r="A17" s="8" t="s">
        <v>6</v>
      </c>
      <c r="B17" s="9" t="s">
        <v>34</v>
      </c>
      <c r="C17" s="36" t="s">
        <v>76</v>
      </c>
      <c r="D17" s="35"/>
      <c r="E17" s="67"/>
      <c r="F17" s="10">
        <v>10</v>
      </c>
      <c r="G17" s="11" t="s">
        <v>32</v>
      </c>
      <c r="H17" s="12">
        <v>2</v>
      </c>
      <c r="I17" s="10"/>
      <c r="J17" s="11"/>
      <c r="K17" s="12"/>
      <c r="L17" s="10"/>
      <c r="M17" s="11"/>
      <c r="N17" s="12"/>
      <c r="O17" s="10"/>
      <c r="P17" s="11"/>
      <c r="Q17" s="12"/>
      <c r="R17" s="10"/>
      <c r="S17" s="11"/>
      <c r="T17" s="12"/>
      <c r="U17" s="10"/>
      <c r="V17" s="11"/>
      <c r="W17" s="12"/>
    </row>
    <row r="18" spans="1:23" s="1" customFormat="1" ht="11.25">
      <c r="A18" s="8" t="s">
        <v>6</v>
      </c>
      <c r="B18" s="9" t="s">
        <v>34</v>
      </c>
      <c r="C18" s="36" t="s">
        <v>77</v>
      </c>
      <c r="D18" s="35"/>
      <c r="E18" s="67"/>
      <c r="F18" s="10">
        <v>10</v>
      </c>
      <c r="G18" s="11" t="s">
        <v>32</v>
      </c>
      <c r="H18" s="12">
        <v>2</v>
      </c>
      <c r="L18" s="10"/>
      <c r="M18" s="11"/>
      <c r="N18" s="12"/>
      <c r="O18" s="10"/>
      <c r="P18" s="11"/>
      <c r="Q18" s="12"/>
      <c r="R18" s="10"/>
      <c r="S18" s="11"/>
      <c r="T18" s="12"/>
      <c r="U18" s="10"/>
      <c r="V18" s="11"/>
      <c r="W18" s="12"/>
    </row>
    <row r="19" spans="1:23" s="1" customFormat="1" ht="11.25">
      <c r="A19" s="8" t="s">
        <v>6</v>
      </c>
      <c r="B19" s="102" t="s">
        <v>34</v>
      </c>
      <c r="C19" s="36" t="s">
        <v>78</v>
      </c>
      <c r="D19" s="35"/>
      <c r="E19" s="67"/>
      <c r="F19" s="10"/>
      <c r="G19" s="11"/>
      <c r="H19" s="12"/>
      <c r="I19" s="10">
        <v>10</v>
      </c>
      <c r="J19" s="11" t="s">
        <v>32</v>
      </c>
      <c r="K19" s="12">
        <v>2</v>
      </c>
      <c r="L19" s="10"/>
      <c r="M19" s="11"/>
      <c r="N19" s="12"/>
      <c r="O19" s="10"/>
      <c r="P19" s="11"/>
      <c r="Q19" s="12"/>
      <c r="R19" s="10"/>
      <c r="S19" s="11"/>
      <c r="T19" s="12"/>
      <c r="U19" s="10"/>
      <c r="V19" s="11"/>
      <c r="W19" s="12"/>
    </row>
    <row r="20" spans="1:23" s="1" customFormat="1" ht="11.25">
      <c r="A20" s="8" t="s">
        <v>6</v>
      </c>
      <c r="B20" s="9" t="s">
        <v>35</v>
      </c>
      <c r="C20" s="36" t="s">
        <v>79</v>
      </c>
      <c r="D20" s="35"/>
      <c r="E20" s="67"/>
      <c r="F20" s="10">
        <v>20</v>
      </c>
      <c r="G20" s="11" t="s">
        <v>32</v>
      </c>
      <c r="H20" s="12">
        <v>2</v>
      </c>
      <c r="I20" s="10"/>
      <c r="J20" s="11"/>
      <c r="K20" s="12"/>
      <c r="L20" s="10"/>
      <c r="M20" s="11"/>
      <c r="N20" s="12"/>
      <c r="O20" s="10"/>
      <c r="P20" s="11"/>
      <c r="Q20" s="12"/>
      <c r="R20" s="10"/>
      <c r="S20" s="11"/>
      <c r="T20" s="12"/>
      <c r="U20" s="10"/>
      <c r="V20" s="11"/>
      <c r="W20" s="12"/>
    </row>
    <row r="21" spans="1:23" s="1" customFormat="1" ht="11.25">
      <c r="A21" s="8" t="s">
        <v>6</v>
      </c>
      <c r="B21" s="9" t="s">
        <v>36</v>
      </c>
      <c r="C21" s="36" t="s">
        <v>80</v>
      </c>
      <c r="D21" s="35"/>
      <c r="E21" s="67"/>
      <c r="F21" s="10"/>
      <c r="G21" s="11"/>
      <c r="H21" s="12"/>
      <c r="I21" s="10">
        <v>20</v>
      </c>
      <c r="J21" s="11" t="s">
        <v>32</v>
      </c>
      <c r="K21" s="12">
        <v>2</v>
      </c>
      <c r="L21" s="10"/>
      <c r="M21" s="11"/>
      <c r="N21" s="12"/>
      <c r="O21" s="10"/>
      <c r="P21" s="11"/>
      <c r="Q21" s="12"/>
      <c r="R21" s="10"/>
      <c r="S21" s="11"/>
      <c r="T21" s="12"/>
      <c r="U21" s="10"/>
      <c r="V21" s="11"/>
      <c r="W21" s="12"/>
    </row>
    <row r="22" spans="1:23" s="1" customFormat="1" ht="56.25">
      <c r="A22" s="8" t="s">
        <v>6</v>
      </c>
      <c r="B22" s="9" t="s">
        <v>37</v>
      </c>
      <c r="C22" s="36" t="s">
        <v>81</v>
      </c>
      <c r="D22" s="35"/>
      <c r="E22" s="67" t="s">
        <v>120</v>
      </c>
      <c r="F22" s="10"/>
      <c r="G22" s="11"/>
      <c r="H22" s="12"/>
      <c r="I22" s="10">
        <v>0</v>
      </c>
      <c r="J22" s="11" t="s">
        <v>29</v>
      </c>
      <c r="K22" s="12">
        <v>4</v>
      </c>
      <c r="L22" s="10"/>
      <c r="M22" s="11"/>
      <c r="N22" s="12"/>
      <c r="O22" s="10"/>
      <c r="P22" s="11"/>
      <c r="Q22" s="12"/>
      <c r="R22" s="10"/>
      <c r="S22" s="11"/>
      <c r="T22" s="12"/>
      <c r="U22" s="10"/>
      <c r="V22" s="11"/>
      <c r="W22" s="12"/>
    </row>
    <row r="23" spans="1:23" s="1" customFormat="1" ht="11.25">
      <c r="A23" s="8" t="s">
        <v>6</v>
      </c>
      <c r="B23" s="9" t="s">
        <v>38</v>
      </c>
      <c r="C23" s="36" t="s">
        <v>82</v>
      </c>
      <c r="D23" s="35"/>
      <c r="E23" s="67"/>
      <c r="F23" s="10">
        <v>10</v>
      </c>
      <c r="G23" s="11" t="s">
        <v>29</v>
      </c>
      <c r="H23" s="12">
        <v>3</v>
      </c>
      <c r="I23" s="10"/>
      <c r="J23" s="11"/>
      <c r="K23" s="12"/>
      <c r="L23" s="10"/>
      <c r="M23" s="11"/>
      <c r="N23" s="12"/>
      <c r="O23" s="10"/>
      <c r="P23" s="11"/>
      <c r="Q23" s="12"/>
      <c r="R23" s="10"/>
      <c r="S23" s="11"/>
      <c r="T23" s="12"/>
      <c r="U23" s="10"/>
      <c r="V23" s="11"/>
      <c r="W23" s="12"/>
    </row>
    <row r="24" spans="1:23" s="1" customFormat="1" ht="11.25">
      <c r="A24" s="44"/>
      <c r="B24" s="45" t="s">
        <v>7</v>
      </c>
      <c r="C24" s="46"/>
      <c r="D24" s="49">
        <f>F24+I24+L24+O24+R24+U24</f>
        <v>100</v>
      </c>
      <c r="E24" s="49">
        <f>H24+K24+N24+Q24+T24+W24</f>
        <v>23</v>
      </c>
      <c r="F24" s="39">
        <f>SUM(F15:F23)</f>
        <v>70</v>
      </c>
      <c r="G24" s="39"/>
      <c r="H24" s="40">
        <f>SUM(H15:H23)</f>
        <v>15</v>
      </c>
      <c r="I24" s="39">
        <f>SUM(I15:I23)</f>
        <v>30</v>
      </c>
      <c r="J24" s="39"/>
      <c r="K24" s="40">
        <f>SUM(K15:K23)</f>
        <v>8</v>
      </c>
      <c r="L24" s="39">
        <f>SUM(L15:L23)</f>
        <v>0</v>
      </c>
      <c r="M24" s="39"/>
      <c r="N24" s="40">
        <f>SUM(N15:N23)</f>
        <v>0</v>
      </c>
      <c r="O24" s="39">
        <f>SUM(O15:O23)</f>
        <v>0</v>
      </c>
      <c r="P24" s="39"/>
      <c r="Q24" s="40">
        <f>SUM(Q15:Q23)</f>
        <v>0</v>
      </c>
      <c r="R24" s="39">
        <f>SUM(R15:R23)</f>
        <v>0</v>
      </c>
      <c r="S24" s="39"/>
      <c r="T24" s="40">
        <f>SUM(T15:T23)</f>
        <v>0</v>
      </c>
      <c r="U24" s="39">
        <f>SUM(U15:U23)</f>
        <v>0</v>
      </c>
      <c r="V24" s="39"/>
      <c r="W24" s="40">
        <f>SUM(W15:W23)</f>
        <v>0</v>
      </c>
    </row>
    <row r="25" spans="1:23" s="1" customFormat="1" ht="11.25">
      <c r="A25" s="52" t="s">
        <v>118</v>
      </c>
      <c r="B25" s="53"/>
      <c r="C25" s="54"/>
      <c r="D25" s="5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s="1" customFormat="1" ht="11.25">
      <c r="A26" s="8" t="s">
        <v>6</v>
      </c>
      <c r="B26" s="107" t="s">
        <v>39</v>
      </c>
      <c r="C26" s="108" t="s">
        <v>83</v>
      </c>
      <c r="D26" s="109"/>
      <c r="E26" s="110"/>
      <c r="F26" s="10"/>
      <c r="G26" s="11"/>
      <c r="H26" s="12"/>
      <c r="I26" s="10"/>
      <c r="J26" s="11"/>
      <c r="K26" s="12"/>
      <c r="L26" s="10">
        <v>10</v>
      </c>
      <c r="M26" s="11" t="s">
        <v>32</v>
      </c>
      <c r="N26" s="12">
        <v>3</v>
      </c>
      <c r="O26" s="10"/>
      <c r="P26" s="11"/>
      <c r="Q26" s="12"/>
      <c r="R26" s="10"/>
      <c r="S26" s="11"/>
      <c r="T26" s="12"/>
      <c r="U26" s="10"/>
      <c r="V26" s="11"/>
      <c r="W26" s="12"/>
    </row>
    <row r="27" spans="1:23" s="1" customFormat="1" ht="11.25">
      <c r="A27" s="8" t="s">
        <v>6</v>
      </c>
      <c r="B27" s="107" t="s">
        <v>40</v>
      </c>
      <c r="C27" s="108" t="s">
        <v>84</v>
      </c>
      <c r="D27" s="109"/>
      <c r="E27" s="110"/>
      <c r="F27" s="10"/>
      <c r="G27" s="11"/>
      <c r="H27" s="12"/>
      <c r="I27" s="10"/>
      <c r="J27" s="11"/>
      <c r="K27" s="12"/>
      <c r="L27" s="10"/>
      <c r="M27" s="11"/>
      <c r="N27" s="12"/>
      <c r="O27" s="10">
        <v>10</v>
      </c>
      <c r="P27" s="11" t="s">
        <v>32</v>
      </c>
      <c r="Q27" s="12">
        <v>3</v>
      </c>
      <c r="R27" s="10"/>
      <c r="S27" s="11"/>
      <c r="T27" s="12"/>
      <c r="U27" s="10"/>
      <c r="V27" s="11"/>
      <c r="W27" s="12"/>
    </row>
    <row r="28" spans="1:23" s="1" customFormat="1" ht="11.25">
      <c r="A28" s="8" t="s">
        <v>6</v>
      </c>
      <c r="B28" s="107" t="s">
        <v>41</v>
      </c>
      <c r="C28" s="108" t="s">
        <v>85</v>
      </c>
      <c r="D28" s="109"/>
      <c r="E28" s="110"/>
      <c r="F28" s="10"/>
      <c r="G28" s="11"/>
      <c r="H28" s="12"/>
      <c r="I28" s="10"/>
      <c r="J28" s="11"/>
      <c r="K28" s="12"/>
      <c r="L28" s="10"/>
      <c r="M28" s="11"/>
      <c r="N28" s="12"/>
      <c r="O28" s="10"/>
      <c r="P28" s="11"/>
      <c r="Q28" s="12"/>
      <c r="R28" s="10">
        <v>10</v>
      </c>
      <c r="S28" s="11" t="s">
        <v>32</v>
      </c>
      <c r="T28" s="12">
        <v>3</v>
      </c>
      <c r="U28" s="10"/>
      <c r="V28" s="11"/>
      <c r="W28" s="12"/>
    </row>
    <row r="29" spans="1:23" s="1" customFormat="1" ht="11.25">
      <c r="A29" s="8" t="s">
        <v>6</v>
      </c>
      <c r="B29" s="107" t="s">
        <v>42</v>
      </c>
      <c r="C29" s="108" t="s">
        <v>86</v>
      </c>
      <c r="D29" s="109"/>
      <c r="E29" s="110"/>
      <c r="F29" s="10"/>
      <c r="G29" s="11"/>
      <c r="H29" s="12"/>
      <c r="I29" s="10"/>
      <c r="J29" s="11"/>
      <c r="K29" s="12"/>
      <c r="L29" s="10"/>
      <c r="M29" s="11"/>
      <c r="N29" s="12"/>
      <c r="O29" s="10"/>
      <c r="P29" s="11"/>
      <c r="Q29" s="12"/>
      <c r="R29" s="10"/>
      <c r="S29" s="11"/>
      <c r="T29" s="12"/>
      <c r="U29" s="10">
        <v>10</v>
      </c>
      <c r="V29" s="11" t="s">
        <v>32</v>
      </c>
      <c r="W29" s="12">
        <v>3</v>
      </c>
    </row>
    <row r="30" spans="1:23" s="1" customFormat="1" ht="11.25">
      <c r="A30" s="8" t="s">
        <v>6</v>
      </c>
      <c r="B30" s="107" t="s">
        <v>44</v>
      </c>
      <c r="C30" s="108" t="s">
        <v>87</v>
      </c>
      <c r="D30" s="109"/>
      <c r="E30" s="110"/>
      <c r="F30" s="10"/>
      <c r="G30" s="11"/>
      <c r="H30" s="12"/>
      <c r="I30" s="10">
        <v>10</v>
      </c>
      <c r="J30" s="11" t="s">
        <v>29</v>
      </c>
      <c r="K30" s="12">
        <v>3</v>
      </c>
      <c r="L30" s="10"/>
      <c r="M30" s="11"/>
      <c r="N30" s="12"/>
      <c r="O30" s="10"/>
      <c r="P30" s="11"/>
      <c r="Q30" s="12"/>
      <c r="R30" s="10"/>
      <c r="S30" s="11"/>
      <c r="T30" s="12"/>
      <c r="U30" s="10"/>
      <c r="V30" s="11"/>
      <c r="W30" s="12"/>
    </row>
    <row r="31" spans="1:23" s="1" customFormat="1" ht="11.25">
      <c r="A31" s="8" t="s">
        <v>6</v>
      </c>
      <c r="B31" s="107" t="s">
        <v>44</v>
      </c>
      <c r="C31" s="108" t="s">
        <v>88</v>
      </c>
      <c r="D31" s="109"/>
      <c r="E31" s="110"/>
      <c r="F31" s="10"/>
      <c r="G31" s="11"/>
      <c r="H31" s="12"/>
      <c r="I31" s="10">
        <v>10</v>
      </c>
      <c r="J31" s="11" t="s">
        <v>32</v>
      </c>
      <c r="K31" s="12">
        <v>3</v>
      </c>
      <c r="L31" s="10"/>
      <c r="M31" s="11"/>
      <c r="N31" s="12"/>
      <c r="O31" s="10"/>
      <c r="P31" s="11"/>
      <c r="Q31" s="12"/>
      <c r="R31" s="10"/>
      <c r="S31" s="11"/>
      <c r="T31" s="12"/>
      <c r="U31" s="10"/>
      <c r="V31" s="11"/>
      <c r="W31" s="12"/>
    </row>
    <row r="32" spans="1:23" s="1" customFormat="1" ht="11.25">
      <c r="A32" s="8" t="s">
        <v>6</v>
      </c>
      <c r="B32" s="107" t="s">
        <v>45</v>
      </c>
      <c r="C32" s="108" t="s">
        <v>89</v>
      </c>
      <c r="D32" s="109"/>
      <c r="E32" s="110"/>
      <c r="F32" s="10"/>
      <c r="G32" s="11"/>
      <c r="H32" s="12"/>
      <c r="I32" s="10"/>
      <c r="J32" s="11"/>
      <c r="K32" s="12"/>
      <c r="L32" s="10">
        <v>10</v>
      </c>
      <c r="M32" s="11" t="s">
        <v>29</v>
      </c>
      <c r="N32" s="12">
        <v>3</v>
      </c>
      <c r="O32" s="10"/>
      <c r="P32" s="11"/>
      <c r="Q32" s="12"/>
      <c r="R32" s="10"/>
      <c r="S32" s="11"/>
      <c r="T32" s="12"/>
      <c r="U32" s="10"/>
      <c r="V32" s="11"/>
      <c r="W32" s="12"/>
    </row>
    <row r="33" spans="1:23" s="1" customFormat="1" ht="11.25">
      <c r="A33" s="8" t="s">
        <v>6</v>
      </c>
      <c r="B33" s="107" t="s">
        <v>45</v>
      </c>
      <c r="C33" s="108" t="s">
        <v>90</v>
      </c>
      <c r="D33" s="109"/>
      <c r="E33" s="110"/>
      <c r="F33" s="10"/>
      <c r="G33" s="11"/>
      <c r="H33" s="12"/>
      <c r="I33" s="10"/>
      <c r="J33" s="11"/>
      <c r="K33" s="12"/>
      <c r="L33" s="10">
        <v>10</v>
      </c>
      <c r="M33" s="11" t="s">
        <v>32</v>
      </c>
      <c r="N33" s="12">
        <v>3</v>
      </c>
      <c r="O33" s="10"/>
      <c r="P33" s="11"/>
      <c r="Q33" s="12"/>
      <c r="R33" s="10"/>
      <c r="S33" s="11"/>
      <c r="T33" s="12"/>
      <c r="U33" s="10"/>
      <c r="V33" s="11"/>
      <c r="W33" s="12"/>
    </row>
    <row r="34" spans="1:23" s="1" customFormat="1" ht="11.25">
      <c r="A34" s="8" t="s">
        <v>6</v>
      </c>
      <c r="B34" s="107" t="s">
        <v>70</v>
      </c>
      <c r="C34" s="108" t="s">
        <v>91</v>
      </c>
      <c r="D34" s="109"/>
      <c r="E34" s="110"/>
      <c r="F34" s="10"/>
      <c r="G34" s="11"/>
      <c r="H34" s="12"/>
      <c r="I34" s="10"/>
      <c r="J34" s="11"/>
      <c r="K34" s="12"/>
      <c r="L34" s="10"/>
      <c r="M34" s="11"/>
      <c r="N34" s="12"/>
      <c r="O34" s="10">
        <v>10</v>
      </c>
      <c r="P34" s="11" t="s">
        <v>29</v>
      </c>
      <c r="Q34" s="12">
        <v>3</v>
      </c>
      <c r="R34" s="10"/>
      <c r="S34" s="11"/>
      <c r="T34" s="12"/>
      <c r="U34" s="10"/>
      <c r="V34" s="11"/>
      <c r="W34" s="12"/>
    </row>
    <row r="35" spans="1:23" s="1" customFormat="1" ht="11.25">
      <c r="A35" s="8" t="s">
        <v>6</v>
      </c>
      <c r="B35" s="107" t="s">
        <v>72</v>
      </c>
      <c r="C35" s="108" t="s">
        <v>92</v>
      </c>
      <c r="D35" s="109"/>
      <c r="E35" s="110"/>
      <c r="F35" s="10">
        <v>5</v>
      </c>
      <c r="G35" s="11" t="s">
        <v>29</v>
      </c>
      <c r="H35" s="12">
        <v>2</v>
      </c>
      <c r="I35" s="10"/>
      <c r="J35" s="11"/>
      <c r="K35" s="12"/>
      <c r="L35" s="10"/>
      <c r="M35" s="11"/>
      <c r="N35" s="12"/>
      <c r="O35" s="10"/>
      <c r="P35" s="11"/>
      <c r="Q35" s="12"/>
      <c r="R35" s="10"/>
      <c r="S35" s="11"/>
      <c r="T35" s="12"/>
      <c r="U35" s="10"/>
      <c r="V35" s="11"/>
      <c r="W35" s="12"/>
    </row>
    <row r="36" spans="1:23" s="1" customFormat="1" ht="11.25">
      <c r="A36" s="8" t="s">
        <v>6</v>
      </c>
      <c r="B36" s="107" t="s">
        <v>46</v>
      </c>
      <c r="C36" s="108" t="s">
        <v>93</v>
      </c>
      <c r="D36" s="109"/>
      <c r="E36" s="110"/>
      <c r="F36" s="10"/>
      <c r="G36" s="11"/>
      <c r="H36" s="12"/>
      <c r="I36" s="10"/>
      <c r="J36" s="11"/>
      <c r="K36" s="12"/>
      <c r="L36" s="10"/>
      <c r="M36" s="11"/>
      <c r="N36" s="12"/>
      <c r="O36" s="10"/>
      <c r="P36" s="11"/>
      <c r="Q36" s="12"/>
      <c r="R36" s="10">
        <v>10</v>
      </c>
      <c r="S36" s="11" t="s">
        <v>29</v>
      </c>
      <c r="T36" s="12">
        <v>3</v>
      </c>
      <c r="U36" s="10"/>
      <c r="V36" s="11"/>
      <c r="W36" s="12"/>
    </row>
    <row r="37" spans="1:23" s="1" customFormat="1" ht="11.25">
      <c r="A37" s="8" t="s">
        <v>6</v>
      </c>
      <c r="B37" s="107" t="s">
        <v>48</v>
      </c>
      <c r="C37" s="108" t="s">
        <v>94</v>
      </c>
      <c r="D37" s="109"/>
      <c r="E37" s="110"/>
      <c r="F37" s="10"/>
      <c r="G37" s="11"/>
      <c r="H37" s="12"/>
      <c r="I37" s="10">
        <v>10</v>
      </c>
      <c r="J37" s="11" t="s">
        <v>29</v>
      </c>
      <c r="K37" s="12">
        <v>3</v>
      </c>
      <c r="L37" s="10"/>
      <c r="M37" s="11"/>
      <c r="N37" s="12"/>
      <c r="O37" s="10"/>
      <c r="P37" s="11"/>
      <c r="Q37" s="12"/>
      <c r="R37" s="10"/>
      <c r="S37" s="11"/>
      <c r="T37" s="12"/>
      <c r="U37" s="10"/>
      <c r="V37" s="11"/>
      <c r="W37" s="12"/>
    </row>
    <row r="38" spans="1:23" s="1" customFormat="1" ht="11.25">
      <c r="A38" s="8" t="s">
        <v>6</v>
      </c>
      <c r="B38" s="107" t="s">
        <v>48</v>
      </c>
      <c r="C38" s="108" t="s">
        <v>95</v>
      </c>
      <c r="D38" s="109"/>
      <c r="E38" s="110"/>
      <c r="F38" s="10"/>
      <c r="G38" s="11"/>
      <c r="H38" s="12"/>
      <c r="I38" s="10">
        <v>10</v>
      </c>
      <c r="J38" s="11" t="s">
        <v>32</v>
      </c>
      <c r="K38" s="12">
        <v>3</v>
      </c>
      <c r="L38" s="10"/>
      <c r="M38" s="11"/>
      <c r="N38" s="12"/>
      <c r="O38" s="10"/>
      <c r="P38" s="11"/>
      <c r="Q38" s="12"/>
      <c r="R38" s="10"/>
      <c r="S38" s="11"/>
      <c r="T38" s="12"/>
      <c r="U38" s="10"/>
      <c r="V38" s="11"/>
      <c r="W38" s="12"/>
    </row>
    <row r="39" spans="1:23" s="1" customFormat="1" ht="11.25">
      <c r="A39" s="8" t="s">
        <v>6</v>
      </c>
      <c r="B39" s="107" t="s">
        <v>49</v>
      </c>
      <c r="C39" s="108" t="s">
        <v>96</v>
      </c>
      <c r="D39" s="109"/>
      <c r="E39" s="110"/>
      <c r="F39" s="10"/>
      <c r="G39" s="11"/>
      <c r="H39" s="12"/>
      <c r="I39" s="10"/>
      <c r="J39" s="11"/>
      <c r="K39" s="12"/>
      <c r="L39" s="10">
        <v>10</v>
      </c>
      <c r="M39" s="11" t="s">
        <v>29</v>
      </c>
      <c r="N39" s="12">
        <v>3</v>
      </c>
      <c r="O39" s="10"/>
      <c r="P39" s="11"/>
      <c r="Q39" s="12"/>
      <c r="R39" s="10"/>
      <c r="S39" s="11"/>
      <c r="T39" s="12"/>
      <c r="U39" s="10"/>
      <c r="V39" s="11"/>
      <c r="W39" s="12"/>
    </row>
    <row r="40" spans="1:23" s="1" customFormat="1" ht="11.25">
      <c r="A40" s="8" t="s">
        <v>6</v>
      </c>
      <c r="B40" s="107" t="s">
        <v>49</v>
      </c>
      <c r="C40" s="108" t="s">
        <v>97</v>
      </c>
      <c r="D40" s="109"/>
      <c r="E40" s="110"/>
      <c r="F40" s="10"/>
      <c r="G40" s="11"/>
      <c r="H40" s="12"/>
      <c r="I40" s="10"/>
      <c r="J40" s="11"/>
      <c r="K40" s="12"/>
      <c r="L40" s="10">
        <v>10</v>
      </c>
      <c r="M40" s="11" t="s">
        <v>32</v>
      </c>
      <c r="N40" s="12">
        <v>3</v>
      </c>
      <c r="O40" s="10"/>
      <c r="P40" s="11"/>
      <c r="Q40" s="12"/>
      <c r="R40" s="10"/>
      <c r="S40" s="11"/>
      <c r="T40" s="12"/>
      <c r="U40" s="10"/>
      <c r="V40" s="11"/>
      <c r="W40" s="12"/>
    </row>
    <row r="41" spans="1:23" s="1" customFormat="1" ht="11.25">
      <c r="A41" s="8" t="s">
        <v>6</v>
      </c>
      <c r="B41" s="111" t="s">
        <v>50</v>
      </c>
      <c r="C41" s="108" t="s">
        <v>98</v>
      </c>
      <c r="D41" s="112"/>
      <c r="E41" s="113"/>
      <c r="F41" s="10"/>
      <c r="G41" s="11"/>
      <c r="H41" s="12"/>
      <c r="I41" s="10"/>
      <c r="J41" s="11"/>
      <c r="K41" s="12"/>
      <c r="L41" s="10"/>
      <c r="M41" s="11"/>
      <c r="N41" s="12"/>
      <c r="O41" s="10">
        <v>10</v>
      </c>
      <c r="P41" s="11" t="s">
        <v>29</v>
      </c>
      <c r="Q41" s="12">
        <v>3</v>
      </c>
      <c r="R41" s="10"/>
      <c r="S41" s="11"/>
      <c r="T41" s="12"/>
      <c r="U41" s="10"/>
      <c r="V41" s="11"/>
      <c r="W41" s="12"/>
    </row>
    <row r="42" spans="1:23" s="1" customFormat="1" ht="11.25">
      <c r="A42" s="8" t="s">
        <v>6</v>
      </c>
      <c r="B42" s="83" t="s">
        <v>50</v>
      </c>
      <c r="C42" s="36" t="s">
        <v>100</v>
      </c>
      <c r="D42" s="84"/>
      <c r="E42" s="85"/>
      <c r="F42" s="10"/>
      <c r="G42" s="11"/>
      <c r="H42" s="12"/>
      <c r="I42" s="10"/>
      <c r="J42" s="11"/>
      <c r="K42" s="12"/>
      <c r="L42" s="10"/>
      <c r="M42" s="11"/>
      <c r="N42" s="12"/>
      <c r="O42" s="10">
        <v>10</v>
      </c>
      <c r="P42" s="11" t="s">
        <v>32</v>
      </c>
      <c r="Q42" s="12">
        <v>3</v>
      </c>
      <c r="R42" s="10"/>
      <c r="S42" s="11"/>
      <c r="T42" s="12"/>
      <c r="U42" s="10"/>
      <c r="V42" s="11"/>
      <c r="W42" s="12"/>
    </row>
    <row r="43" spans="1:23" s="1" customFormat="1" ht="11.25">
      <c r="A43" s="106" t="s">
        <v>6</v>
      </c>
      <c r="B43" s="107" t="s">
        <v>71</v>
      </c>
      <c r="C43" s="36" t="s">
        <v>101</v>
      </c>
      <c r="D43" s="35"/>
      <c r="E43" s="67"/>
      <c r="F43" s="10"/>
      <c r="G43" s="11"/>
      <c r="H43" s="12"/>
      <c r="I43" s="10"/>
      <c r="J43" s="11"/>
      <c r="K43" s="12"/>
      <c r="L43" s="99"/>
      <c r="M43" s="100"/>
      <c r="N43" s="101"/>
      <c r="O43" s="10"/>
      <c r="P43" s="11"/>
      <c r="Q43" s="12"/>
      <c r="U43" s="10">
        <v>10</v>
      </c>
      <c r="V43" s="11" t="s">
        <v>29</v>
      </c>
      <c r="W43" s="12">
        <v>3</v>
      </c>
    </row>
    <row r="44" spans="1:23" s="1" customFormat="1" ht="11.25">
      <c r="A44" s="106" t="s">
        <v>6</v>
      </c>
      <c r="B44" s="107" t="s">
        <v>51</v>
      </c>
      <c r="C44" s="36" t="s">
        <v>102</v>
      </c>
      <c r="D44" s="35"/>
      <c r="E44" s="67"/>
      <c r="F44" s="10"/>
      <c r="G44" s="11"/>
      <c r="H44" s="12"/>
      <c r="I44" s="10"/>
      <c r="J44" s="11"/>
      <c r="K44" s="12"/>
      <c r="L44" s="99"/>
      <c r="M44" s="100"/>
      <c r="N44" s="101"/>
      <c r="O44" s="99"/>
      <c r="P44" s="100"/>
      <c r="Q44" s="101"/>
      <c r="R44" s="10">
        <v>10</v>
      </c>
      <c r="S44" s="11" t="s">
        <v>29</v>
      </c>
      <c r="T44" s="12">
        <v>3</v>
      </c>
      <c r="U44" s="99"/>
      <c r="V44" s="100"/>
      <c r="W44" s="101"/>
    </row>
    <row r="45" spans="1:23" s="1" customFormat="1" ht="11.25">
      <c r="A45" s="8" t="s">
        <v>6</v>
      </c>
      <c r="B45" s="102" t="s">
        <v>52</v>
      </c>
      <c r="C45" s="36" t="s">
        <v>103</v>
      </c>
      <c r="D45" s="35"/>
      <c r="E45" s="67"/>
      <c r="F45" s="103">
        <v>10</v>
      </c>
      <c r="G45" s="104" t="s">
        <v>32</v>
      </c>
      <c r="H45" s="105">
        <v>3</v>
      </c>
      <c r="I45" s="103"/>
      <c r="J45" s="104"/>
      <c r="K45" s="105"/>
      <c r="L45" s="99"/>
      <c r="M45" s="100"/>
      <c r="N45" s="101"/>
      <c r="O45" s="100"/>
      <c r="P45" s="100"/>
      <c r="Q45" s="101"/>
      <c r="R45" s="99"/>
      <c r="S45" s="100"/>
      <c r="T45" s="101"/>
      <c r="U45" s="99"/>
      <c r="V45" s="100"/>
      <c r="W45" s="101"/>
    </row>
    <row r="46" spans="1:23" s="1" customFormat="1" ht="11.25">
      <c r="A46" s="8" t="s">
        <v>6</v>
      </c>
      <c r="B46" s="102" t="s">
        <v>53</v>
      </c>
      <c r="C46" s="36" t="s">
        <v>104</v>
      </c>
      <c r="D46" s="35"/>
      <c r="E46" s="67"/>
      <c r="F46" s="103"/>
      <c r="G46" s="104"/>
      <c r="H46" s="105"/>
      <c r="I46" s="103">
        <v>10</v>
      </c>
      <c r="J46" s="104" t="s">
        <v>32</v>
      </c>
      <c r="K46" s="105">
        <v>3</v>
      </c>
      <c r="L46" s="115"/>
      <c r="M46" s="116"/>
      <c r="N46" s="117"/>
      <c r="R46" s="99"/>
      <c r="S46" s="100"/>
      <c r="T46" s="101"/>
      <c r="U46" s="99"/>
      <c r="V46" s="100"/>
      <c r="W46" s="101"/>
    </row>
    <row r="47" spans="1:23" s="1" customFormat="1" ht="11.25">
      <c r="A47" s="44"/>
      <c r="B47" s="45" t="s">
        <v>7</v>
      </c>
      <c r="C47" s="46"/>
      <c r="D47" s="49">
        <f>F47+I47+L47+O47+R47+U47</f>
        <v>205</v>
      </c>
      <c r="E47" s="49">
        <f>H47+K47+N47+Q47+T47+W47</f>
        <v>62</v>
      </c>
      <c r="F47" s="39">
        <f>SUM(F26:F46)</f>
        <v>15</v>
      </c>
      <c r="G47" s="39"/>
      <c r="H47" s="40">
        <f>SUM(H26:H46)</f>
        <v>5</v>
      </c>
      <c r="I47" s="39">
        <f>SUM(I26:I46)</f>
        <v>50</v>
      </c>
      <c r="J47" s="39"/>
      <c r="K47" s="40">
        <f>SUM(K26:K46)</f>
        <v>15</v>
      </c>
      <c r="L47" s="39">
        <f>SUM(L26:L46)</f>
        <v>50</v>
      </c>
      <c r="M47" s="39"/>
      <c r="N47" s="40">
        <f>SUM(N26:N46)</f>
        <v>15</v>
      </c>
      <c r="O47" s="39">
        <f>SUM(O26:O46)</f>
        <v>40</v>
      </c>
      <c r="P47" s="39"/>
      <c r="Q47" s="40">
        <f>SUM(Q26:Q46)</f>
        <v>12</v>
      </c>
      <c r="R47" s="39">
        <f>SUM(R26:R46)</f>
        <v>30</v>
      </c>
      <c r="S47" s="39"/>
      <c r="T47" s="40">
        <f>SUM(T26:T46)</f>
        <v>9</v>
      </c>
      <c r="U47" s="39">
        <f>SUM(U26:U46)</f>
        <v>20</v>
      </c>
      <c r="V47" s="39"/>
      <c r="W47" s="40">
        <f>SUM(W26:W46)</f>
        <v>6</v>
      </c>
    </row>
    <row r="48" spans="1:23" s="1" customFormat="1" ht="11.25">
      <c r="A48" s="52" t="s">
        <v>131</v>
      </c>
      <c r="B48" s="53"/>
      <c r="C48" s="54"/>
      <c r="D48" s="55"/>
      <c r="E48" s="55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1:23" s="1" customFormat="1" ht="11.25">
      <c r="A49" s="52" t="s">
        <v>54</v>
      </c>
      <c r="B49" s="53"/>
      <c r="C49" s="54"/>
      <c r="D49" s="55"/>
      <c r="E49" s="5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</row>
    <row r="50" spans="1:23" s="1" customFormat="1" ht="22.5">
      <c r="A50" s="8" t="s">
        <v>8</v>
      </c>
      <c r="B50" s="9" t="s">
        <v>55</v>
      </c>
      <c r="C50" s="36" t="s">
        <v>105</v>
      </c>
      <c r="D50" s="35" t="s">
        <v>121</v>
      </c>
      <c r="E50" s="67"/>
      <c r="F50" s="10"/>
      <c r="G50" s="11"/>
      <c r="H50" s="12"/>
      <c r="I50" s="10"/>
      <c r="J50" s="11"/>
      <c r="K50" s="12"/>
      <c r="L50" s="10"/>
      <c r="M50" s="11"/>
      <c r="N50" s="12"/>
      <c r="O50" s="10">
        <v>10</v>
      </c>
      <c r="P50" s="11" t="s">
        <v>32</v>
      </c>
      <c r="Q50" s="12">
        <v>4</v>
      </c>
      <c r="U50" s="10"/>
      <c r="V50" s="11"/>
      <c r="W50" s="12"/>
    </row>
    <row r="51" spans="1:23" s="1" customFormat="1" ht="22.5">
      <c r="A51" s="8" t="s">
        <v>8</v>
      </c>
      <c r="B51" s="9" t="s">
        <v>56</v>
      </c>
      <c r="C51" s="36" t="s">
        <v>106</v>
      </c>
      <c r="D51" s="35" t="s">
        <v>121</v>
      </c>
      <c r="E51" s="67"/>
      <c r="F51" s="10"/>
      <c r="G51" s="11"/>
      <c r="H51" s="12"/>
      <c r="I51" s="10"/>
      <c r="J51" s="11"/>
      <c r="K51" s="12"/>
      <c r="L51" s="10"/>
      <c r="M51" s="11"/>
      <c r="N51" s="12"/>
      <c r="O51" s="10"/>
      <c r="P51" s="11"/>
      <c r="Q51" s="12"/>
      <c r="R51" s="10">
        <v>10</v>
      </c>
      <c r="S51" s="11" t="s">
        <v>29</v>
      </c>
      <c r="T51" s="12">
        <v>4</v>
      </c>
      <c r="U51" s="99"/>
      <c r="V51" s="100"/>
      <c r="W51" s="101"/>
    </row>
    <row r="52" spans="1:23" s="1" customFormat="1" ht="11.25">
      <c r="A52" s="8" t="s">
        <v>8</v>
      </c>
      <c r="B52" s="9" t="s">
        <v>57</v>
      </c>
      <c r="C52" s="36" t="s">
        <v>107</v>
      </c>
      <c r="D52" s="35" t="s">
        <v>121</v>
      </c>
      <c r="E52" s="67"/>
      <c r="F52" s="10"/>
      <c r="G52" s="11"/>
      <c r="H52" s="12"/>
      <c r="I52" s="10"/>
      <c r="J52" s="11"/>
      <c r="K52" s="12"/>
      <c r="L52" s="10"/>
      <c r="M52" s="11"/>
      <c r="N52" s="12"/>
      <c r="O52" s="10"/>
      <c r="P52" s="11"/>
      <c r="Q52" s="12"/>
      <c r="R52" s="10">
        <v>10</v>
      </c>
      <c r="S52" s="11" t="s">
        <v>32</v>
      </c>
      <c r="T52" s="12">
        <v>4</v>
      </c>
      <c r="U52" s="10"/>
      <c r="V52" s="11"/>
      <c r="W52" s="12"/>
    </row>
    <row r="53" spans="1:23" s="1" customFormat="1" ht="11.25">
      <c r="A53" s="8" t="s">
        <v>8</v>
      </c>
      <c r="B53" s="9" t="s">
        <v>58</v>
      </c>
      <c r="C53" s="36" t="s">
        <v>108</v>
      </c>
      <c r="D53" s="35" t="s">
        <v>121</v>
      </c>
      <c r="E53" s="67"/>
      <c r="F53" s="10"/>
      <c r="G53" s="11"/>
      <c r="H53" s="12"/>
      <c r="I53" s="10"/>
      <c r="J53" s="11"/>
      <c r="K53" s="12"/>
      <c r="L53" s="10"/>
      <c r="M53" s="11"/>
      <c r="N53" s="12"/>
      <c r="O53" s="10"/>
      <c r="P53" s="11"/>
      <c r="Q53" s="12"/>
      <c r="R53" s="10"/>
      <c r="S53" s="11"/>
      <c r="T53" s="12"/>
      <c r="U53" s="10">
        <v>10</v>
      </c>
      <c r="V53" s="11" t="s">
        <v>32</v>
      </c>
      <c r="W53" s="12">
        <v>4</v>
      </c>
    </row>
    <row r="54" spans="1:23" s="1" customFormat="1" ht="11.25">
      <c r="A54" s="106" t="s">
        <v>8</v>
      </c>
      <c r="B54" s="107" t="s">
        <v>73</v>
      </c>
      <c r="C54" s="36" t="s">
        <v>109</v>
      </c>
      <c r="D54" s="35" t="s">
        <v>121</v>
      </c>
      <c r="E54" s="67"/>
      <c r="F54" s="10"/>
      <c r="G54" s="11"/>
      <c r="H54" s="12"/>
      <c r="I54" s="10"/>
      <c r="J54" s="11"/>
      <c r="K54" s="12"/>
      <c r="L54" s="10">
        <v>10</v>
      </c>
      <c r="M54" s="11" t="s">
        <v>32</v>
      </c>
      <c r="N54" s="12">
        <v>4</v>
      </c>
      <c r="O54" s="99"/>
      <c r="P54" s="100"/>
      <c r="Q54" s="101"/>
      <c r="U54" s="10"/>
      <c r="V54" s="11"/>
      <c r="W54" s="12"/>
    </row>
    <row r="55" spans="1:23" s="1" customFormat="1" ht="11.25">
      <c r="A55" s="44"/>
      <c r="B55" s="45" t="s">
        <v>7</v>
      </c>
      <c r="C55" s="46"/>
      <c r="D55" s="49">
        <f>F55+I55+L55+O55+R55+U55</f>
        <v>50</v>
      </c>
      <c r="E55" s="49">
        <f>H55+K55+N55+Q55+T55+W55</f>
        <v>20</v>
      </c>
      <c r="F55" s="39">
        <f>SUM(F50:F54)</f>
        <v>0</v>
      </c>
      <c r="G55" s="39"/>
      <c r="H55" s="40">
        <f>SUM(H50:H54)</f>
        <v>0</v>
      </c>
      <c r="I55" s="39">
        <f>SUM(I50:I54)</f>
        <v>0</v>
      </c>
      <c r="J55" s="39"/>
      <c r="K55" s="40">
        <f>SUM(K50:K54)</f>
        <v>0</v>
      </c>
      <c r="L55" s="39">
        <f>SUM(L50:L54)</f>
        <v>10</v>
      </c>
      <c r="M55" s="39"/>
      <c r="N55" s="40">
        <f>SUM(N50:N54)</f>
        <v>4</v>
      </c>
      <c r="O55" s="39">
        <f>SUM(O50:O54)</f>
        <v>10</v>
      </c>
      <c r="P55" s="39"/>
      <c r="Q55" s="40">
        <f>SUM(Q50:Q54)</f>
        <v>4</v>
      </c>
      <c r="R55" s="39">
        <f>SUM(R50:R54)</f>
        <v>20</v>
      </c>
      <c r="S55" s="39"/>
      <c r="T55" s="40">
        <f>SUM(T50:T54)</f>
        <v>8</v>
      </c>
      <c r="U55" s="39">
        <f>SUM(U50:U54)</f>
        <v>10</v>
      </c>
      <c r="V55" s="39"/>
      <c r="W55" s="40">
        <f>SUM(W50:W54)</f>
        <v>4</v>
      </c>
    </row>
    <row r="56" spans="1:23" s="1" customFormat="1" ht="11.25">
      <c r="A56" s="52" t="s">
        <v>59</v>
      </c>
      <c r="B56" s="53"/>
      <c r="C56" s="54"/>
      <c r="D56" s="55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</row>
    <row r="57" spans="1:23" s="1" customFormat="1" ht="11.25">
      <c r="A57" s="8" t="s">
        <v>8</v>
      </c>
      <c r="B57" s="9" t="s">
        <v>60</v>
      </c>
      <c r="C57" s="36" t="s">
        <v>110</v>
      </c>
      <c r="D57" s="35" t="s">
        <v>121</v>
      </c>
      <c r="E57" s="67"/>
      <c r="F57" s="10"/>
      <c r="G57" s="11"/>
      <c r="H57" s="12"/>
      <c r="I57" s="10"/>
      <c r="J57" s="11"/>
      <c r="K57" s="12"/>
      <c r="L57" s="10"/>
      <c r="M57" s="11"/>
      <c r="N57" s="12"/>
      <c r="O57" s="10"/>
      <c r="P57" s="11"/>
      <c r="Q57" s="12"/>
      <c r="R57" s="10">
        <v>10</v>
      </c>
      <c r="S57" s="114" t="s">
        <v>29</v>
      </c>
      <c r="T57" s="12">
        <v>4</v>
      </c>
      <c r="U57" s="10"/>
      <c r="V57" s="11"/>
      <c r="W57" s="12"/>
    </row>
    <row r="58" spans="1:23" s="1" customFormat="1" ht="11.25">
      <c r="A58" s="106" t="s">
        <v>8</v>
      </c>
      <c r="B58" s="107" t="s">
        <v>47</v>
      </c>
      <c r="C58" s="36" t="s">
        <v>111</v>
      </c>
      <c r="D58" s="35" t="s">
        <v>121</v>
      </c>
      <c r="E58" s="67"/>
      <c r="F58" s="10"/>
      <c r="G58" s="11"/>
      <c r="H58" s="12"/>
      <c r="I58" s="10"/>
      <c r="J58" s="11"/>
      <c r="K58" s="12"/>
      <c r="L58" s="10">
        <v>10</v>
      </c>
      <c r="M58" s="11" t="s">
        <v>32</v>
      </c>
      <c r="N58" s="12">
        <v>4</v>
      </c>
      <c r="O58" s="99"/>
      <c r="P58" s="100"/>
      <c r="Q58" s="101"/>
      <c r="U58" s="10"/>
      <c r="V58" s="11"/>
      <c r="W58" s="12"/>
    </row>
    <row r="59" spans="1:23" s="1" customFormat="1" ht="11.25">
      <c r="A59" s="106" t="s">
        <v>8</v>
      </c>
      <c r="B59" s="107" t="s">
        <v>43</v>
      </c>
      <c r="C59" s="36" t="s">
        <v>112</v>
      </c>
      <c r="D59" s="35" t="s">
        <v>121</v>
      </c>
      <c r="E59" s="67"/>
      <c r="F59" s="10"/>
      <c r="G59" s="11"/>
      <c r="H59" s="12"/>
      <c r="I59" s="10"/>
      <c r="J59" s="11"/>
      <c r="K59" s="12"/>
      <c r="O59" s="10">
        <v>10</v>
      </c>
      <c r="P59" s="11" t="s">
        <v>32</v>
      </c>
      <c r="Q59" s="12">
        <v>4</v>
      </c>
      <c r="R59" s="10"/>
      <c r="S59" s="11"/>
      <c r="T59" s="12"/>
      <c r="U59" s="10"/>
      <c r="V59" s="11"/>
      <c r="W59" s="12"/>
    </row>
    <row r="60" spans="1:23" s="1" customFormat="1" ht="11.25">
      <c r="A60" s="8" t="s">
        <v>8</v>
      </c>
      <c r="B60" s="9" t="s">
        <v>61</v>
      </c>
      <c r="C60" s="36" t="s">
        <v>113</v>
      </c>
      <c r="D60" s="35" t="s">
        <v>121</v>
      </c>
      <c r="E60" s="67"/>
      <c r="F60" s="10"/>
      <c r="G60" s="11"/>
      <c r="H60" s="12"/>
      <c r="I60" s="10"/>
      <c r="J60" s="11"/>
      <c r="K60" s="12"/>
      <c r="L60" s="10"/>
      <c r="M60" s="11"/>
      <c r="N60" s="12"/>
      <c r="O60" s="10"/>
      <c r="P60" s="11"/>
      <c r="Q60" s="12"/>
      <c r="R60" s="10">
        <v>10</v>
      </c>
      <c r="S60" s="11" t="s">
        <v>32</v>
      </c>
      <c r="T60" s="12">
        <v>4</v>
      </c>
      <c r="U60" s="99"/>
      <c r="V60" s="100"/>
      <c r="W60" s="101"/>
    </row>
    <row r="61" spans="1:23" s="1" customFormat="1" ht="11.25">
      <c r="A61" s="8" t="s">
        <v>8</v>
      </c>
      <c r="B61" s="9" t="s">
        <v>62</v>
      </c>
      <c r="C61" s="36" t="s">
        <v>114</v>
      </c>
      <c r="D61" s="35" t="s">
        <v>121</v>
      </c>
      <c r="E61" s="67"/>
      <c r="F61" s="10"/>
      <c r="G61" s="11"/>
      <c r="H61" s="12"/>
      <c r="I61" s="10"/>
      <c r="J61" s="11"/>
      <c r="K61" s="12"/>
      <c r="L61" s="10"/>
      <c r="M61" s="11"/>
      <c r="N61" s="12"/>
      <c r="O61" s="10"/>
      <c r="P61" s="11"/>
      <c r="Q61" s="12"/>
      <c r="R61" s="10"/>
      <c r="S61" s="11"/>
      <c r="T61" s="12"/>
      <c r="U61" s="10">
        <v>10</v>
      </c>
      <c r="V61" s="11" t="s">
        <v>32</v>
      </c>
      <c r="W61" s="12">
        <v>4</v>
      </c>
    </row>
    <row r="62" spans="1:23" s="1" customFormat="1" ht="11.25">
      <c r="A62" s="44"/>
      <c r="B62" s="45" t="s">
        <v>7</v>
      </c>
      <c r="C62" s="46"/>
      <c r="D62" s="49">
        <f>F62+I62+L62+O62+R62+U62</f>
        <v>50</v>
      </c>
      <c r="E62" s="49">
        <f>H62+K62+N62+Q62+T62+W62</f>
        <v>20</v>
      </c>
      <c r="F62" s="39">
        <f>SUM(F57:F61)</f>
        <v>0</v>
      </c>
      <c r="G62" s="39"/>
      <c r="H62" s="40">
        <f>SUM(H57:H61)</f>
        <v>0</v>
      </c>
      <c r="I62" s="43">
        <f>SUM(I57:I61)</f>
        <v>0</v>
      </c>
      <c r="J62" s="39"/>
      <c r="K62" s="40">
        <f>SUM(K57:K61)</f>
        <v>0</v>
      </c>
      <c r="L62" s="43">
        <f>SUM(L57:L61)</f>
        <v>10</v>
      </c>
      <c r="M62" s="39"/>
      <c r="N62" s="40">
        <f>SUM(N57:N61)</f>
        <v>4</v>
      </c>
      <c r="O62" s="43">
        <f>SUM(O57:O61)</f>
        <v>10</v>
      </c>
      <c r="P62" s="39"/>
      <c r="Q62" s="40">
        <f>SUM(Q57:Q61)</f>
        <v>4</v>
      </c>
      <c r="R62" s="43">
        <f>SUM(R57:R61)</f>
        <v>20</v>
      </c>
      <c r="S62" s="39"/>
      <c r="T62" s="40">
        <f>SUM(T57:T61)</f>
        <v>8</v>
      </c>
      <c r="U62" s="43">
        <f>SUM(U57:U61)</f>
        <v>10</v>
      </c>
      <c r="V62" s="39"/>
      <c r="W62" s="40">
        <f>SUM(W57:W61)</f>
        <v>4</v>
      </c>
    </row>
    <row r="63" spans="1:23" s="1" customFormat="1" ht="11.25">
      <c r="A63" s="52" t="s">
        <v>130</v>
      </c>
      <c r="B63" s="53"/>
      <c r="C63" s="54"/>
      <c r="D63" s="55"/>
      <c r="E63" s="55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</row>
    <row r="64" spans="1:23" s="1" customFormat="1" ht="22.5">
      <c r="A64" s="8" t="s">
        <v>6</v>
      </c>
      <c r="B64" s="9" t="s">
        <v>63</v>
      </c>
      <c r="C64" s="36" t="s">
        <v>115</v>
      </c>
      <c r="D64" s="35"/>
      <c r="E64" s="67"/>
      <c r="F64" s="10"/>
      <c r="G64" s="11"/>
      <c r="H64" s="12"/>
      <c r="I64" s="10"/>
      <c r="J64" s="11"/>
      <c r="K64" s="12"/>
      <c r="L64" s="10"/>
      <c r="M64" s="11"/>
      <c r="N64" s="12"/>
      <c r="O64" s="10"/>
      <c r="P64" s="11"/>
      <c r="Q64" s="12"/>
      <c r="R64" s="10">
        <v>5</v>
      </c>
      <c r="S64" s="11" t="s">
        <v>32</v>
      </c>
      <c r="T64" s="12">
        <v>1</v>
      </c>
      <c r="U64" s="10"/>
      <c r="V64" s="11"/>
      <c r="W64" s="12"/>
    </row>
    <row r="65" spans="1:23" s="1" customFormat="1" ht="11.25">
      <c r="A65" s="8" t="s">
        <v>6</v>
      </c>
      <c r="B65" s="9" t="s">
        <v>64</v>
      </c>
      <c r="C65" s="36" t="s">
        <v>116</v>
      </c>
      <c r="D65" s="35"/>
      <c r="E65" s="67" t="s">
        <v>115</v>
      </c>
      <c r="F65" s="10"/>
      <c r="G65" s="11"/>
      <c r="H65" s="12"/>
      <c r="I65" s="10"/>
      <c r="J65" s="11"/>
      <c r="K65" s="12"/>
      <c r="L65" s="10"/>
      <c r="M65" s="11"/>
      <c r="N65" s="12"/>
      <c r="O65" s="10"/>
      <c r="P65" s="11"/>
      <c r="Q65" s="12"/>
      <c r="R65" s="10"/>
      <c r="S65" s="11"/>
      <c r="T65" s="12"/>
      <c r="U65" s="10">
        <v>0</v>
      </c>
      <c r="V65" s="11" t="s">
        <v>32</v>
      </c>
      <c r="W65" s="12">
        <v>4</v>
      </c>
    </row>
    <row r="66" spans="1:23" s="1" customFormat="1" ht="11.25">
      <c r="A66" s="44"/>
      <c r="B66" s="45" t="s">
        <v>7</v>
      </c>
      <c r="C66" s="46"/>
      <c r="D66" s="49">
        <f>F66+I66+L66+O66+R66+U66</f>
        <v>5</v>
      </c>
      <c r="E66" s="49">
        <f>H66+K66+N66+Q66+T66+W66</f>
        <v>5</v>
      </c>
      <c r="F66" s="39">
        <f>SUM(F64:F65)</f>
        <v>0</v>
      </c>
      <c r="G66" s="39"/>
      <c r="H66" s="40">
        <f>SUM(H64:H65)</f>
        <v>0</v>
      </c>
      <c r="I66" s="39">
        <f>SUM(I64:I65)</f>
        <v>0</v>
      </c>
      <c r="J66" s="39"/>
      <c r="K66" s="40">
        <f>SUM(K64:K65)</f>
        <v>0</v>
      </c>
      <c r="L66" s="39">
        <f>SUM(L64:L65)</f>
        <v>0</v>
      </c>
      <c r="M66" s="39"/>
      <c r="N66" s="40">
        <f>SUM(N64:N65)</f>
        <v>0</v>
      </c>
      <c r="O66" s="39">
        <f>SUM(O64:O65)</f>
        <v>0</v>
      </c>
      <c r="P66" s="39"/>
      <c r="Q66" s="40">
        <f>SUM(Q64:Q65)</f>
        <v>0</v>
      </c>
      <c r="R66" s="39">
        <f>SUM(R64:R65)</f>
        <v>5</v>
      </c>
      <c r="S66" s="39"/>
      <c r="T66" s="40">
        <f>SUM(T64:T65)</f>
        <v>1</v>
      </c>
      <c r="U66" s="39">
        <f>SUM(U64:U65)</f>
        <v>0</v>
      </c>
      <c r="V66" s="39"/>
      <c r="W66" s="40">
        <f>SUM(W64:W65)</f>
        <v>4</v>
      </c>
    </row>
    <row r="67" spans="1:23" s="1" customFormat="1" ht="11.25">
      <c r="A67" s="52" t="s">
        <v>12</v>
      </c>
      <c r="B67" s="53"/>
      <c r="C67" s="54"/>
      <c r="D67" s="55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</row>
    <row r="68" spans="1:23" s="1" customFormat="1" ht="22.5">
      <c r="A68" s="8" t="s">
        <v>6</v>
      </c>
      <c r="B68" s="9" t="s">
        <v>65</v>
      </c>
      <c r="C68" s="36" t="s">
        <v>117</v>
      </c>
      <c r="D68" s="35"/>
      <c r="E68" s="67" t="s">
        <v>122</v>
      </c>
      <c r="F68" s="10"/>
      <c r="G68" s="11"/>
      <c r="H68" s="12"/>
      <c r="I68" s="10"/>
      <c r="J68" s="11"/>
      <c r="K68" s="12"/>
      <c r="L68" s="10"/>
      <c r="M68" s="11"/>
      <c r="N68" s="12"/>
      <c r="O68" s="10"/>
      <c r="P68" s="11"/>
      <c r="Q68" s="12"/>
      <c r="R68" s="10"/>
      <c r="S68" s="11"/>
      <c r="T68" s="12"/>
      <c r="U68" s="10">
        <v>0</v>
      </c>
      <c r="V68" s="11" t="s">
        <v>66</v>
      </c>
      <c r="W68" s="12">
        <v>0</v>
      </c>
    </row>
    <row r="69" spans="1:23" s="1" customFormat="1" ht="11.25">
      <c r="A69" s="44"/>
      <c r="B69" s="45" t="s">
        <v>7</v>
      </c>
      <c r="C69" s="47"/>
      <c r="D69" s="49">
        <f>F69+I69+L69+O69+R69+U69</f>
        <v>0</v>
      </c>
      <c r="E69" s="49">
        <f>H69+K69+N69+Q69+T69+W69</f>
        <v>0</v>
      </c>
      <c r="F69" s="39">
        <f>SUM(F68)</f>
        <v>0</v>
      </c>
      <c r="G69" s="39"/>
      <c r="H69" s="40">
        <f>SUM(H68)</f>
        <v>0</v>
      </c>
      <c r="I69" s="43">
        <f>SUM(I68)</f>
        <v>0</v>
      </c>
      <c r="J69" s="39"/>
      <c r="K69" s="40">
        <f>SUM(K68)</f>
        <v>0</v>
      </c>
      <c r="L69" s="43">
        <f>SUM(L68)</f>
        <v>0</v>
      </c>
      <c r="M69" s="39"/>
      <c r="N69" s="40">
        <f>SUM(N68)</f>
        <v>0</v>
      </c>
      <c r="O69" s="43">
        <f>SUM(O68)</f>
        <v>0</v>
      </c>
      <c r="P69" s="39"/>
      <c r="Q69" s="40">
        <f>SUM(Q68)</f>
        <v>0</v>
      </c>
      <c r="R69" s="43">
        <f>SUM(R68)</f>
        <v>0</v>
      </c>
      <c r="S69" s="39"/>
      <c r="T69" s="40">
        <f>SUM(T68)</f>
        <v>0</v>
      </c>
      <c r="U69" s="43">
        <f>SUM(U68)</f>
        <v>0</v>
      </c>
      <c r="V69" s="39"/>
      <c r="W69" s="39">
        <f>SUM(W68)</f>
        <v>0</v>
      </c>
    </row>
    <row r="70" spans="1:23" s="1" customFormat="1" ht="22.5" customHeight="1">
      <c r="A70" s="44"/>
      <c r="B70" s="45" t="s">
        <v>69</v>
      </c>
      <c r="C70" s="47"/>
      <c r="D70" s="48">
        <f>F70+I70+L70+O70+R70+U70</f>
        <v>390</v>
      </c>
      <c r="E70" s="49">
        <f>H70+K70+N70+Q70+T70+W70</f>
        <v>120</v>
      </c>
      <c r="F70" s="39">
        <f>SUM(F13+F24+F47+F55+F66+F69)</f>
        <v>95</v>
      </c>
      <c r="G70" s="39"/>
      <c r="H70" s="40">
        <f>SUM(H13+H24+H47+H55+H66+H69)</f>
        <v>24</v>
      </c>
      <c r="I70" s="43">
        <f>SUM(I13+I24+I47+I55+I66+I69)</f>
        <v>90</v>
      </c>
      <c r="J70" s="39"/>
      <c r="K70" s="40">
        <f>SUM(K13+K24+K47+K55+K66+K69)</f>
        <v>27</v>
      </c>
      <c r="L70" s="43">
        <f>SUM(L13+L24+L47+L55+L66+L69)</f>
        <v>60</v>
      </c>
      <c r="M70" s="39"/>
      <c r="N70" s="40">
        <f>SUM(N13+N24+N47+N55+N66+N69)</f>
        <v>19</v>
      </c>
      <c r="O70" s="43">
        <f>SUM(O13+O24+O47+O55+O66+O69)</f>
        <v>60</v>
      </c>
      <c r="P70" s="39"/>
      <c r="Q70" s="40">
        <f>SUM(Q13+Q24+Q47+Q55+Q66+Q69)</f>
        <v>18</v>
      </c>
      <c r="R70" s="43">
        <f>SUM(R13+R24+R47+R55+R66+R69)</f>
        <v>55</v>
      </c>
      <c r="S70" s="39"/>
      <c r="T70" s="40">
        <f>SUM(T13+T24+T47+T55+T66+T69)</f>
        <v>18</v>
      </c>
      <c r="U70" s="43">
        <f>SUM(U13+U24+U47+U55+U66+U69)</f>
        <v>30</v>
      </c>
      <c r="V70" s="39"/>
      <c r="W70" s="40">
        <f>SUM(W13+W24+W47+W55+W66+W69)</f>
        <v>14</v>
      </c>
    </row>
    <row r="71" spans="1:23" s="1" customFormat="1" ht="22.5" customHeight="1">
      <c r="A71" s="44"/>
      <c r="B71" s="45" t="s">
        <v>68</v>
      </c>
      <c r="C71" s="47"/>
      <c r="D71" s="48">
        <f>F71+I71+L71+O71+R71+U71</f>
        <v>390</v>
      </c>
      <c r="E71" s="49">
        <f>H71+K71+N71+Q71+T71+W71</f>
        <v>120</v>
      </c>
      <c r="F71" s="39">
        <f>SUM(F13+F24+F47+F62+F66+F69)</f>
        <v>95</v>
      </c>
      <c r="G71" s="39"/>
      <c r="H71" s="40">
        <f>SUM(H13+H24+H47+H62+H66+H69)</f>
        <v>24</v>
      </c>
      <c r="I71" s="39">
        <f>SUM(I13+I24+I47+I62+I66+I69)</f>
        <v>90</v>
      </c>
      <c r="J71" s="39"/>
      <c r="K71" s="40">
        <f>SUM(K13+K24+K47+K62+K66+K69)</f>
        <v>27</v>
      </c>
      <c r="L71" s="39">
        <f>SUM(L13+L24+L47+L62+L66+L69)</f>
        <v>60</v>
      </c>
      <c r="M71" s="39"/>
      <c r="N71" s="40">
        <f>SUM(N13+N24+N47+N62+N66+N69)</f>
        <v>19</v>
      </c>
      <c r="O71" s="39">
        <f>SUM(O13+O24+O47+O62+O66+O69)</f>
        <v>60</v>
      </c>
      <c r="P71" s="39"/>
      <c r="Q71" s="40">
        <f>SUM(Q13+Q24+Q47+Q62+Q66+Q69)</f>
        <v>18</v>
      </c>
      <c r="R71" s="39">
        <f>SUM(R13+R24+R47+R62+R66+R69)</f>
        <v>55</v>
      </c>
      <c r="S71" s="39"/>
      <c r="T71" s="40">
        <f>SUM(T13+T24+T47+T62+T66+T69)</f>
        <v>18</v>
      </c>
      <c r="U71" s="39">
        <f>SUM(U13+U24+U47+U62+U66+U69)</f>
        <v>30</v>
      </c>
      <c r="V71" s="39"/>
      <c r="W71" s="40">
        <f>SUM(W13+W24+W47+W62+W66+W69)</f>
        <v>14</v>
      </c>
    </row>
    <row r="72" spans="1:2" ht="11.25">
      <c r="A72" s="50"/>
      <c r="B72" s="51"/>
    </row>
    <row r="73" spans="1:2" ht="11.25">
      <c r="A73" s="14" t="s">
        <v>18</v>
      </c>
      <c r="B73" s="13"/>
    </row>
    <row r="74" ht="11.25">
      <c r="A74" s="2" t="s">
        <v>24</v>
      </c>
    </row>
    <row r="76" spans="1:2" ht="11.25">
      <c r="A76" s="13" t="s">
        <v>13</v>
      </c>
      <c r="B76" s="13" t="s">
        <v>14</v>
      </c>
    </row>
    <row r="77" spans="1:2" ht="11.25">
      <c r="A77" s="13"/>
      <c r="B77" s="13"/>
    </row>
    <row r="78" ht="11.25">
      <c r="A78" s="13" t="s">
        <v>15</v>
      </c>
    </row>
    <row r="79" ht="11.25">
      <c r="A79" s="2" t="s">
        <v>16</v>
      </c>
    </row>
    <row r="80" ht="12" thickBot="1"/>
    <row r="81" spans="1:14" s="15" customFormat="1" ht="12" thickBot="1">
      <c r="A81" s="66"/>
      <c r="B81" s="63"/>
      <c r="C81" s="63"/>
      <c r="D81" s="63"/>
      <c r="E81" s="68"/>
      <c r="F81" s="86" t="s">
        <v>21</v>
      </c>
      <c r="G81" s="60"/>
      <c r="H81" s="62" t="s">
        <v>19</v>
      </c>
      <c r="I81" s="61"/>
      <c r="J81" s="61"/>
      <c r="K81" s="60"/>
      <c r="L81" s="62" t="s">
        <v>20</v>
      </c>
      <c r="M81" s="61"/>
      <c r="N81" s="61"/>
    </row>
    <row r="82" spans="1:22" s="15" customFormat="1" ht="12" thickBot="1">
      <c r="A82" s="64" t="s">
        <v>22</v>
      </c>
      <c r="B82" s="65"/>
      <c r="C82" s="65"/>
      <c r="D82" s="65"/>
      <c r="E82" s="69"/>
      <c r="F82" s="65"/>
      <c r="G82" s="87" t="s">
        <v>6</v>
      </c>
      <c r="H82" s="24" t="s">
        <v>8</v>
      </c>
      <c r="I82" s="92" t="s">
        <v>9</v>
      </c>
      <c r="J82" s="25" t="s">
        <v>17</v>
      </c>
      <c r="K82" s="87" t="s">
        <v>6</v>
      </c>
      <c r="L82" s="24" t="s">
        <v>8</v>
      </c>
      <c r="M82" s="92" t="s">
        <v>9</v>
      </c>
      <c r="N82" s="25" t="s">
        <v>17</v>
      </c>
      <c r="O82" s="16"/>
      <c r="P82" s="16"/>
      <c r="Q82" s="17"/>
      <c r="R82" s="17"/>
      <c r="S82" s="17"/>
      <c r="T82" s="17"/>
      <c r="U82" s="17"/>
      <c r="V82" s="17"/>
    </row>
    <row r="83" spans="1:22" s="15" customFormat="1" ht="11.25">
      <c r="A83" s="72" t="s">
        <v>6</v>
      </c>
      <c r="B83" s="75" t="s">
        <v>132</v>
      </c>
      <c r="C83" s="73"/>
      <c r="D83" s="73"/>
      <c r="E83" s="73"/>
      <c r="F83" s="73"/>
      <c r="G83" s="88">
        <v>10</v>
      </c>
      <c r="H83" s="22">
        <v>0</v>
      </c>
      <c r="I83" s="93">
        <v>0</v>
      </c>
      <c r="J83" s="23">
        <f>SUM(G83:I83)</f>
        <v>10</v>
      </c>
      <c r="K83" s="88">
        <v>3</v>
      </c>
      <c r="L83" s="22">
        <v>0</v>
      </c>
      <c r="M83" s="93">
        <v>0</v>
      </c>
      <c r="N83" s="23">
        <f>SUM(K83:M83)</f>
        <v>3</v>
      </c>
      <c r="O83" s="16"/>
      <c r="P83" s="16"/>
      <c r="Q83" s="17"/>
      <c r="R83" s="17"/>
      <c r="S83" s="17"/>
      <c r="T83" s="17"/>
      <c r="U83" s="17"/>
      <c r="V83" s="17"/>
    </row>
    <row r="84" spans="1:22" s="15" customFormat="1" ht="11.25">
      <c r="A84" s="74" t="s">
        <v>6</v>
      </c>
      <c r="B84" s="75" t="s">
        <v>133</v>
      </c>
      <c r="C84" s="76"/>
      <c r="D84" s="76"/>
      <c r="E84" s="76"/>
      <c r="F84" s="76"/>
      <c r="G84" s="89">
        <v>23</v>
      </c>
      <c r="H84" s="18">
        <v>0</v>
      </c>
      <c r="I84" s="94">
        <v>0</v>
      </c>
      <c r="J84" s="19">
        <f aca="true" t="shared" si="0" ref="J84:J89">SUM(G84:I84)</f>
        <v>23</v>
      </c>
      <c r="K84" s="89">
        <v>9</v>
      </c>
      <c r="L84" s="18">
        <v>0</v>
      </c>
      <c r="M84" s="94">
        <v>0</v>
      </c>
      <c r="N84" s="19">
        <f aca="true" t="shared" si="1" ref="N84:N89">SUM(K84:M84)</f>
        <v>9</v>
      </c>
      <c r="O84" s="16"/>
      <c r="P84" s="16"/>
      <c r="Q84" s="17"/>
      <c r="R84" s="17"/>
      <c r="S84" s="17"/>
      <c r="T84" s="17"/>
      <c r="U84" s="17"/>
      <c r="V84" s="17"/>
    </row>
    <row r="85" spans="1:22" s="15" customFormat="1" ht="11.25">
      <c r="A85" s="74" t="s">
        <v>6</v>
      </c>
      <c r="B85" s="75" t="s">
        <v>134</v>
      </c>
      <c r="C85" s="76"/>
      <c r="D85" s="76"/>
      <c r="E85" s="76"/>
      <c r="F85" s="76"/>
      <c r="G85" s="89">
        <v>62</v>
      </c>
      <c r="H85" s="18">
        <v>0</v>
      </c>
      <c r="I85" s="94">
        <v>0</v>
      </c>
      <c r="J85" s="23">
        <f>SUM(G85:I85)</f>
        <v>62</v>
      </c>
      <c r="K85" s="89">
        <v>21</v>
      </c>
      <c r="L85" s="18">
        <v>0</v>
      </c>
      <c r="M85" s="94">
        <v>0</v>
      </c>
      <c r="N85" s="19">
        <f t="shared" si="1"/>
        <v>21</v>
      </c>
      <c r="O85" s="16"/>
      <c r="P85" s="16"/>
      <c r="Q85" s="17"/>
      <c r="R85" s="17"/>
      <c r="S85" s="17"/>
      <c r="T85" s="17"/>
      <c r="U85" s="17"/>
      <c r="V85" s="17"/>
    </row>
    <row r="86" spans="1:22" s="15" customFormat="1" ht="11.25">
      <c r="A86" s="74" t="s">
        <v>8</v>
      </c>
      <c r="B86" s="75" t="s">
        <v>54</v>
      </c>
      <c r="C86" s="76"/>
      <c r="D86" s="76"/>
      <c r="E86" s="76"/>
      <c r="F86" s="76"/>
      <c r="G86" s="89">
        <v>0</v>
      </c>
      <c r="H86" s="18">
        <v>20</v>
      </c>
      <c r="I86" s="94">
        <v>0</v>
      </c>
      <c r="J86" s="19">
        <f t="shared" si="0"/>
        <v>20</v>
      </c>
      <c r="K86" s="89">
        <v>0</v>
      </c>
      <c r="L86" s="18">
        <v>5</v>
      </c>
      <c r="M86" s="94">
        <v>0</v>
      </c>
      <c r="N86" s="19">
        <f t="shared" si="1"/>
        <v>5</v>
      </c>
      <c r="O86" s="16"/>
      <c r="P86" s="16"/>
      <c r="Q86" s="17"/>
      <c r="R86" s="17"/>
      <c r="S86" s="17"/>
      <c r="T86" s="17"/>
      <c r="U86" s="17"/>
      <c r="V86" s="17"/>
    </row>
    <row r="87" spans="1:22" s="15" customFormat="1" ht="11.25">
      <c r="A87" s="74" t="s">
        <v>8</v>
      </c>
      <c r="B87" s="75" t="s">
        <v>59</v>
      </c>
      <c r="C87" s="76"/>
      <c r="D87" s="76"/>
      <c r="E87" s="76"/>
      <c r="F87" s="76"/>
      <c r="G87" s="89">
        <v>0</v>
      </c>
      <c r="H87" s="97" t="s">
        <v>135</v>
      </c>
      <c r="I87" s="94">
        <v>0</v>
      </c>
      <c r="J87" s="19">
        <f t="shared" si="0"/>
        <v>0</v>
      </c>
      <c r="K87" s="89">
        <v>0</v>
      </c>
      <c r="L87" s="97" t="s">
        <v>123</v>
      </c>
      <c r="M87" s="94">
        <v>0</v>
      </c>
      <c r="N87" s="19">
        <f t="shared" si="1"/>
        <v>0</v>
      </c>
      <c r="O87" s="16"/>
      <c r="P87" s="16"/>
      <c r="Q87" s="17"/>
      <c r="R87" s="17"/>
      <c r="S87" s="17"/>
      <c r="T87" s="17"/>
      <c r="U87" s="17"/>
      <c r="V87" s="17"/>
    </row>
    <row r="88" spans="1:22" s="15" customFormat="1" ht="11.25">
      <c r="A88" s="74" t="s">
        <v>6</v>
      </c>
      <c r="B88" s="75" t="s">
        <v>25</v>
      </c>
      <c r="C88" s="76"/>
      <c r="D88" s="76"/>
      <c r="E88" s="76"/>
      <c r="F88" s="76"/>
      <c r="G88" s="89">
        <v>5</v>
      </c>
      <c r="H88" s="18">
        <v>0</v>
      </c>
      <c r="I88" s="94">
        <v>0</v>
      </c>
      <c r="J88" s="19">
        <f t="shared" si="0"/>
        <v>5</v>
      </c>
      <c r="K88" s="89">
        <v>2</v>
      </c>
      <c r="L88" s="18">
        <v>0</v>
      </c>
      <c r="M88" s="94">
        <v>0</v>
      </c>
      <c r="N88" s="19">
        <f t="shared" si="1"/>
        <v>2</v>
      </c>
      <c r="O88" s="16"/>
      <c r="P88" s="16"/>
      <c r="Q88" s="17"/>
      <c r="R88" s="17"/>
      <c r="S88" s="17"/>
      <c r="T88" s="17"/>
      <c r="U88" s="17"/>
      <c r="V88" s="17"/>
    </row>
    <row r="89" spans="1:22" s="15" customFormat="1" ht="12" thickBot="1">
      <c r="A89" s="77" t="s">
        <v>6</v>
      </c>
      <c r="B89" s="78" t="s">
        <v>27</v>
      </c>
      <c r="C89" s="79"/>
      <c r="D89" s="79"/>
      <c r="E89" s="79"/>
      <c r="F89" s="79"/>
      <c r="G89" s="90">
        <v>0</v>
      </c>
      <c r="H89" s="70">
        <v>0</v>
      </c>
      <c r="I89" s="95">
        <v>0</v>
      </c>
      <c r="J89" s="71">
        <f t="shared" si="0"/>
        <v>0</v>
      </c>
      <c r="K89" s="90">
        <v>1</v>
      </c>
      <c r="L89" s="70">
        <v>0</v>
      </c>
      <c r="M89" s="95">
        <v>0</v>
      </c>
      <c r="N89" s="71">
        <f t="shared" si="1"/>
        <v>1</v>
      </c>
      <c r="O89" s="16"/>
      <c r="P89" s="16"/>
      <c r="Q89" s="17"/>
      <c r="R89" s="17"/>
      <c r="S89" s="17"/>
      <c r="T89" s="17"/>
      <c r="U89" s="17"/>
      <c r="V89" s="17"/>
    </row>
    <row r="90" spans="1:22" s="15" customFormat="1" ht="12.75" thickBot="1" thickTop="1">
      <c r="A90" s="80"/>
      <c r="B90" s="81" t="s">
        <v>23</v>
      </c>
      <c r="C90" s="82"/>
      <c r="D90" s="82"/>
      <c r="E90" s="82"/>
      <c r="F90" s="82"/>
      <c r="G90" s="91">
        <f aca="true" t="shared" si="2" ref="G90:N90">SUM(G83:G89)</f>
        <v>100</v>
      </c>
      <c r="H90" s="20">
        <f t="shared" si="2"/>
        <v>20</v>
      </c>
      <c r="I90" s="96">
        <f t="shared" si="2"/>
        <v>0</v>
      </c>
      <c r="J90" s="21">
        <f t="shared" si="2"/>
        <v>120</v>
      </c>
      <c r="K90" s="91">
        <f t="shared" si="2"/>
        <v>36</v>
      </c>
      <c r="L90" s="20">
        <f t="shared" si="2"/>
        <v>5</v>
      </c>
      <c r="M90" s="96">
        <f t="shared" si="2"/>
        <v>0</v>
      </c>
      <c r="N90" s="21">
        <f t="shared" si="2"/>
        <v>41</v>
      </c>
      <c r="O90" s="16"/>
      <c r="P90" s="16"/>
      <c r="Q90" s="17"/>
      <c r="R90" s="17"/>
      <c r="S90" s="17"/>
      <c r="T90" s="17"/>
      <c r="U90" s="17"/>
      <c r="V90" s="17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2016-12-02T13:26:30Z</cp:lastPrinted>
  <dcterms:created xsi:type="dcterms:W3CDTF">2016-11-23T00:30:06Z</dcterms:created>
  <dcterms:modified xsi:type="dcterms:W3CDTF">2017-07-03T13:45:11Z</dcterms:modified>
  <cp:category/>
  <cp:version/>
  <cp:contentType/>
  <cp:contentStatus/>
</cp:coreProperties>
</file>